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0"/>
  </bookViews>
  <sheets>
    <sheet name="AUGUST CU ECONOMII 2021" sheetId="1" r:id="rId1"/>
  </sheets>
  <definedNames>
    <definedName name="_xlnm.Print_Area" localSheetId="0">'AUGUST CU ECONOMII 2021'!$A$1:$I$58</definedName>
  </definedNames>
  <calcPr fullCalcOnLoad="1"/>
</workbook>
</file>

<file path=xl/sharedStrings.xml><?xml version="1.0" encoding="utf-8"?>
<sst xmlns="http://schemas.openxmlformats.org/spreadsheetml/2006/main" count="46" uniqueCount="44">
  <si>
    <t>SC BIOANALIZA SRL VASLUI</t>
  </si>
  <si>
    <t>SC BIOLOG TEST SRL HUSI</t>
  </si>
  <si>
    <t>Ambulatoriul</t>
  </si>
  <si>
    <t>SC EUROSAN SRL HUSI</t>
  </si>
  <si>
    <t>Nr.crt.</t>
  </si>
  <si>
    <t>ANALIZE MEDICALE DE LABORATOR</t>
  </si>
  <si>
    <t>SC KATIMED SRL VASLUI</t>
  </si>
  <si>
    <t xml:space="preserve">RADIOLOGIE SI IMAGISTICA MEDICALA </t>
  </si>
  <si>
    <t>TOTAL CONTRACTE PARACLINIC</t>
  </si>
  <si>
    <t xml:space="preserve">                    </t>
  </si>
  <si>
    <t xml:space="preserve">                     SITUATIA VALORILOR DE CONTRACT   PENTRU SERVICII MEDICALE PARACLINICE</t>
  </si>
  <si>
    <t>TOTAL LABORATOARE ANALIZE MEDICALE</t>
  </si>
  <si>
    <t>TOTAL ACTE ADITIONALE CLINIC     +MED FAM</t>
  </si>
  <si>
    <t>TOTAL RADIOLOGIE IMAGISTICA  MEDICALA FURNIZORI DIN JUD.VASLUI</t>
  </si>
  <si>
    <t>SC DORIMED SRL BARLAD</t>
  </si>
  <si>
    <t>AMB. SPITAL MUN. "ELENA BELDIMAN" BARLAD</t>
  </si>
  <si>
    <t>SC TELKAPHARM SRL VASLUI</t>
  </si>
  <si>
    <t>SC AUDIOSAN SRL VASLUI</t>
  </si>
  <si>
    <t>SC SILVAMED SRL VASLUI</t>
  </si>
  <si>
    <t>SC AXA OPTIC SRL BARLAD</t>
  </si>
  <si>
    <t>SC BEATRICE SRL VASLUI</t>
  </si>
  <si>
    <t>SC MEDICAL COMPANY SRL NEGRESTI</t>
  </si>
  <si>
    <t>SOC. CIV. MED. STOIAN V. &amp; UNGUREANU V. BARLAD</t>
  </si>
  <si>
    <t>C.A.S. VASLUI</t>
  </si>
  <si>
    <t>AMB. SPITAL JUDETEAN VASLUI</t>
  </si>
  <si>
    <t>SC CLINICAL TEST SRL</t>
  </si>
  <si>
    <t>SOCIETATEA CIVILA BIRLAD</t>
  </si>
  <si>
    <t>SCM DR.STOIAN V. &amp; DR. UNGUREANU V. BARLAD</t>
  </si>
  <si>
    <t xml:space="preserve">S.C. AXA DESIGN S.R.L BARLAD </t>
  </si>
  <si>
    <t xml:space="preserve">SC AUDIOSAN SRL VASLUI </t>
  </si>
  <si>
    <t xml:space="preserve">SPITAL HUSI </t>
  </si>
  <si>
    <t xml:space="preserve">SPITAL BARLAD </t>
  </si>
  <si>
    <t xml:space="preserve">SPITAL VASLUI </t>
  </si>
  <si>
    <t>S.C. TELKAPHARM S.R.L. VASLUI</t>
  </si>
  <si>
    <t>SC FIZIOMED SRL  BARLAD</t>
  </si>
  <si>
    <t xml:space="preserve">CMI PLAIER - HUSI </t>
  </si>
  <si>
    <t>CMI REUMATOLOGIE DR. STOICA SIMONA</t>
  </si>
  <si>
    <t>Intocmit,</t>
  </si>
  <si>
    <t xml:space="preserve"> Hirtopanu Cami Lacramioara</t>
  </si>
  <si>
    <t xml:space="preserve"> </t>
  </si>
  <si>
    <t>TOTAL PARACLINIC 2021 (ANALIZE MED+RAD.IMAGISTICA MED)</t>
  </si>
  <si>
    <t>AFISATE LA DATA DE 18.08.2021</t>
  </si>
  <si>
    <t>SPITAL JUDETEAN VASLUI</t>
  </si>
  <si>
    <t xml:space="preserve">AUGUST CU ECONOMII DIN LUNA IULIE 2021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</si>
</sst>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[$-418]d\ mmmm\ yyyy"/>
    <numFmt numFmtId="182" formatCode="[$-418]mmmmm\-yy;@"/>
    <numFmt numFmtId="183" formatCode="[$-418]m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lei&quot;"/>
  </numFmts>
  <fonts count="3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7" applyFont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57" applyFont="1">
      <alignment/>
      <protection/>
    </xf>
    <xf numFmtId="0" fontId="25" fillId="7" borderId="0" xfId="57" applyFont="1" applyFill="1">
      <alignment/>
      <protection/>
    </xf>
    <xf numFmtId="0" fontId="28" fillId="0" borderId="10" xfId="57" applyFont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23" fillId="7" borderId="10" xfId="57" applyFont="1" applyFill="1" applyBorder="1">
      <alignment/>
      <protection/>
    </xf>
    <xf numFmtId="4" fontId="22" fillId="7" borderId="10" xfId="57" applyNumberFormat="1" applyFont="1" applyFill="1" applyBorder="1" applyAlignment="1">
      <alignment horizontal="right" vertical="center" wrapText="1"/>
      <protection/>
    </xf>
    <xf numFmtId="0" fontId="23" fillId="0" borderId="0" xfId="57" applyFont="1" applyFill="1" applyBorder="1">
      <alignment/>
      <protection/>
    </xf>
    <xf numFmtId="0" fontId="29" fillId="0" borderId="0" xfId="57" applyFont="1" applyFill="1" applyBorder="1" applyAlignment="1" applyProtection="1">
      <alignment horizontal="center" vertical="center"/>
      <protection/>
    </xf>
    <xf numFmtId="0" fontId="28" fillId="0" borderId="11" xfId="57" applyFont="1" applyFill="1" applyBorder="1" applyAlignment="1">
      <alignment horizontal="center"/>
      <protection/>
    </xf>
    <xf numFmtId="0" fontId="23" fillId="0" borderId="12" xfId="57" applyFont="1" applyFill="1" applyBorder="1">
      <alignment/>
      <protection/>
    </xf>
    <xf numFmtId="0" fontId="23" fillId="0" borderId="13" xfId="57" applyFont="1" applyBorder="1">
      <alignment/>
      <protection/>
    </xf>
    <xf numFmtId="0" fontId="28" fillId="0" borderId="14" xfId="57" applyFont="1" applyFill="1" applyBorder="1">
      <alignment/>
      <protection/>
    </xf>
    <xf numFmtId="0" fontId="28" fillId="0" borderId="15" xfId="57" applyFont="1" applyBorder="1">
      <alignment/>
      <protection/>
    </xf>
    <xf numFmtId="0" fontId="28" fillId="24" borderId="15" xfId="57" applyFont="1" applyFill="1" applyBorder="1">
      <alignment/>
      <protection/>
    </xf>
    <xf numFmtId="0" fontId="28" fillId="24" borderId="16" xfId="0" applyFont="1" applyFill="1" applyBorder="1" applyAlignment="1">
      <alignment/>
    </xf>
    <xf numFmtId="0" fontId="23" fillId="24" borderId="15" xfId="57" applyFont="1" applyFill="1" applyBorder="1">
      <alignment/>
      <protection/>
    </xf>
    <xf numFmtId="0" fontId="23" fillId="24" borderId="17" xfId="57" applyFont="1" applyFill="1" applyBorder="1">
      <alignment/>
      <protection/>
    </xf>
    <xf numFmtId="0" fontId="23" fillId="24" borderId="13" xfId="57" applyFont="1" applyFill="1" applyBorder="1">
      <alignment/>
      <protection/>
    </xf>
    <xf numFmtId="4" fontId="22" fillId="22" borderId="10" xfId="57" applyNumberFormat="1" applyFont="1" applyFill="1" applyBorder="1" applyAlignment="1">
      <alignment wrapText="1"/>
      <protection/>
    </xf>
    <xf numFmtId="0" fontId="25" fillId="24" borderId="13" xfId="0" applyFont="1" applyFill="1" applyBorder="1" applyAlignment="1">
      <alignment/>
    </xf>
    <xf numFmtId="0" fontId="25" fillId="25" borderId="10" xfId="0" applyFont="1" applyFill="1" applyBorder="1" applyAlignment="1">
      <alignment horizontal="center" vertical="center" wrapText="1"/>
    </xf>
    <xf numFmtId="0" fontId="27" fillId="0" borderId="0" xfId="57" applyFont="1">
      <alignment/>
      <protection/>
    </xf>
    <xf numFmtId="4" fontId="31" fillId="0" borderId="0" xfId="57" applyNumberFormat="1" applyFont="1" applyFill="1" applyBorder="1" applyAlignment="1">
      <alignment horizontal="right" vertical="center" wrapText="1"/>
      <protection/>
    </xf>
    <xf numFmtId="0" fontId="29" fillId="0" borderId="0" xfId="0" applyFont="1" applyAlignment="1">
      <alignment/>
    </xf>
    <xf numFmtId="0" fontId="22" fillId="0" borderId="0" xfId="57" applyFont="1" applyAlignment="1">
      <alignment/>
      <protection/>
    </xf>
    <xf numFmtId="0" fontId="22" fillId="0" borderId="0" xfId="57" applyFont="1" applyBorder="1" applyAlignment="1">
      <alignment/>
      <protection/>
    </xf>
    <xf numFmtId="0" fontId="23" fillId="0" borderId="0" xfId="0" applyFont="1" applyAlignment="1">
      <alignment/>
    </xf>
    <xf numFmtId="0" fontId="29" fillId="7" borderId="0" xfId="57" applyFont="1" applyFill="1">
      <alignment/>
      <protection/>
    </xf>
    <xf numFmtId="4" fontId="22" fillId="25" borderId="10" xfId="0" applyNumberFormat="1" applyFont="1" applyFill="1" applyBorder="1" applyAlignment="1">
      <alignment/>
    </xf>
    <xf numFmtId="0" fontId="25" fillId="7" borderId="10" xfId="57" applyFont="1" applyFill="1" applyBorder="1" applyAlignment="1" applyProtection="1">
      <alignment horizontal="center" vertical="center" wrapText="1"/>
      <protection/>
    </xf>
    <xf numFmtId="4" fontId="27" fillId="7" borderId="0" xfId="57" applyNumberFormat="1" applyFont="1" applyFill="1">
      <alignment/>
      <protection/>
    </xf>
    <xf numFmtId="0" fontId="27" fillId="7" borderId="0" xfId="57" applyFont="1" applyFill="1">
      <alignment/>
      <protection/>
    </xf>
    <xf numFmtId="0" fontId="29" fillId="0" borderId="10" xfId="57" applyFont="1" applyBorder="1" applyAlignment="1">
      <alignment horizontal="center"/>
      <protection/>
    </xf>
    <xf numFmtId="0" fontId="24" fillId="0" borderId="10" xfId="57" applyFont="1" applyBorder="1" applyAlignment="1">
      <alignment horizontal="center"/>
      <protection/>
    </xf>
    <xf numFmtId="0" fontId="24" fillId="0" borderId="10" xfId="57" applyFont="1" applyBorder="1">
      <alignment/>
      <protection/>
    </xf>
    <xf numFmtId="0" fontId="28" fillId="24" borderId="10" xfId="0" applyFont="1" applyFill="1" applyBorder="1" applyAlignment="1">
      <alignment/>
    </xf>
    <xf numFmtId="0" fontId="28" fillId="24" borderId="10" xfId="57" applyFont="1" applyFill="1" applyBorder="1">
      <alignment/>
      <protection/>
    </xf>
    <xf numFmtId="0" fontId="28" fillId="24" borderId="10" xfId="57" applyFont="1" applyFill="1" applyBorder="1" applyAlignment="1">
      <alignment wrapText="1"/>
      <protection/>
    </xf>
    <xf numFmtId="0" fontId="28" fillId="24" borderId="10" xfId="0" applyFont="1" applyFill="1" applyBorder="1" applyAlignment="1">
      <alignment vertical="center" wrapText="1"/>
    </xf>
    <xf numFmtId="0" fontId="25" fillId="22" borderId="10" xfId="57" applyFont="1" applyFill="1" applyBorder="1">
      <alignment/>
      <protection/>
    </xf>
    <xf numFmtId="0" fontId="25" fillId="22" borderId="10" xfId="57" applyFont="1" applyFill="1" applyBorder="1" applyAlignment="1">
      <alignment horizontal="center" vertical="center" wrapText="1"/>
      <protection/>
    </xf>
    <xf numFmtId="4" fontId="22" fillId="22" borderId="10" xfId="57" applyNumberFormat="1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21" fillId="0" borderId="0" xfId="57" applyFont="1" applyBorder="1" applyAlignment="1">
      <alignment horizontal="center"/>
      <protection/>
    </xf>
    <xf numFmtId="0" fontId="21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22" fillId="0" borderId="0" xfId="57" applyFont="1">
      <alignment/>
      <protection/>
    </xf>
    <xf numFmtId="4" fontId="22" fillId="7" borderId="10" xfId="57" applyNumberFormat="1" applyFont="1" applyFill="1" applyBorder="1" applyAlignment="1" applyProtection="1">
      <alignment horizontal="right" vertical="center" wrapText="1"/>
      <protection/>
    </xf>
    <xf numFmtId="4" fontId="32" fillId="0" borderId="10" xfId="0" applyNumberFormat="1" applyFont="1" applyBorder="1" applyAlignment="1">
      <alignment/>
    </xf>
    <xf numFmtId="4" fontId="32" fillId="0" borderId="10" xfId="57" applyNumberFormat="1" applyFont="1" applyBorder="1" applyAlignment="1">
      <alignment horizontal="center"/>
      <protection/>
    </xf>
    <xf numFmtId="4" fontId="32" fillId="24" borderId="10" xfId="0" applyNumberFormat="1" applyFont="1" applyFill="1" applyBorder="1" applyAlignment="1">
      <alignment/>
    </xf>
    <xf numFmtId="0" fontId="26" fillId="24" borderId="10" xfId="57" applyFont="1" applyFill="1" applyBorder="1" applyAlignment="1" applyProtection="1">
      <alignment horizontal="center" vertical="center"/>
      <protection/>
    </xf>
    <xf numFmtId="0" fontId="23" fillId="24" borderId="10" xfId="57" applyFont="1" applyFill="1" applyBorder="1">
      <alignment/>
      <protection/>
    </xf>
    <xf numFmtId="0" fontId="26" fillId="24" borderId="10" xfId="57" applyFont="1" applyFill="1" applyBorder="1" applyAlignment="1" applyProtection="1">
      <alignment vertical="center"/>
      <protection/>
    </xf>
    <xf numFmtId="4" fontId="32" fillId="0" borderId="10" xfId="0" applyNumberFormat="1" applyFont="1" applyBorder="1" applyAlignment="1">
      <alignment horizontal="center"/>
    </xf>
    <xf numFmtId="0" fontId="0" fillId="24" borderId="10" xfId="0" applyFill="1" applyBorder="1" applyAlignment="1">
      <alignment/>
    </xf>
    <xf numFmtId="0" fontId="0" fillId="0" borderId="0" xfId="0" applyAlignment="1">
      <alignment horizontal="center"/>
    </xf>
    <xf numFmtId="0" fontId="21" fillId="0" borderId="0" xfId="57" applyFont="1">
      <alignment/>
      <protection/>
    </xf>
    <xf numFmtId="0" fontId="30" fillId="4" borderId="10" xfId="57" applyFont="1" applyFill="1" applyBorder="1" applyAlignment="1" applyProtection="1">
      <alignment horizontal="center" vertical="center"/>
      <protection/>
    </xf>
    <xf numFmtId="17" fontId="29" fillId="4" borderId="18" xfId="0" applyNumberFormat="1" applyFont="1" applyFill="1" applyBorder="1" applyAlignment="1">
      <alignment horizontal="center" vertical="center" wrapText="1"/>
    </xf>
    <xf numFmtId="17" fontId="29" fillId="4" borderId="19" xfId="0" applyNumberFormat="1" applyFont="1" applyFill="1" applyBorder="1" applyAlignment="1">
      <alignment horizontal="center" vertical="center" wrapText="1"/>
    </xf>
    <xf numFmtId="17" fontId="29" fillId="4" borderId="20" xfId="0" applyNumberFormat="1" applyFont="1" applyFill="1" applyBorder="1" applyAlignment="1">
      <alignment horizontal="center" vertical="center" wrapText="1"/>
    </xf>
    <xf numFmtId="0" fontId="28" fillId="0" borderId="12" xfId="57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 RECTIFICARE NOIEMBRI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9"/>
  <sheetViews>
    <sheetView tabSelected="1"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1" width="7.00390625" style="0" customWidth="1"/>
    <col min="2" max="2" width="52.421875" style="0" customWidth="1"/>
    <col min="3" max="3" width="16.421875" style="0" bestFit="1" customWidth="1"/>
  </cols>
  <sheetData>
    <row r="1" spans="1:5" ht="18.75">
      <c r="A1" s="29" t="s">
        <v>23</v>
      </c>
      <c r="B1" s="29"/>
      <c r="C1" s="2"/>
      <c r="D1" s="2"/>
      <c r="E1" s="2"/>
    </row>
    <row r="2" spans="1:5" ht="18.75">
      <c r="A2" s="29" t="s">
        <v>10</v>
      </c>
      <c r="B2" s="30"/>
      <c r="C2" s="30"/>
      <c r="D2" s="30"/>
      <c r="E2" s="30"/>
    </row>
    <row r="3" spans="1:5" ht="18.75">
      <c r="A3" s="30" t="s">
        <v>9</v>
      </c>
      <c r="B3" s="30" t="s">
        <v>43</v>
      </c>
      <c r="C3" s="31"/>
      <c r="D3" s="31"/>
      <c r="E3" s="31"/>
    </row>
    <row r="4" spans="1:2" ht="12.75">
      <c r="A4" s="1"/>
      <c r="B4" s="63" t="s">
        <v>41</v>
      </c>
    </row>
    <row r="5" spans="1:2" ht="18.75">
      <c r="A5" s="4"/>
      <c r="B5" s="52"/>
    </row>
    <row r="6" spans="1:2" ht="15.75">
      <c r="A6" s="32" t="s">
        <v>5</v>
      </c>
      <c r="B6" s="36"/>
    </row>
    <row r="7" spans="1:3" ht="15.75">
      <c r="A7" s="37" t="s">
        <v>4</v>
      </c>
      <c r="B7" s="64" t="s">
        <v>2</v>
      </c>
      <c r="C7" s="65">
        <v>44409</v>
      </c>
    </row>
    <row r="8" spans="1:3" ht="15.75">
      <c r="A8" s="38"/>
      <c r="B8" s="64"/>
      <c r="C8" s="66"/>
    </row>
    <row r="9" spans="1:3" ht="15.75">
      <c r="A9" s="39"/>
      <c r="B9" s="64"/>
      <c r="C9" s="67"/>
    </row>
    <row r="10" spans="1:3" ht="15">
      <c r="A10" s="58">
        <v>0</v>
      </c>
      <c r="B10" s="59">
        <v>1</v>
      </c>
      <c r="C10" s="59">
        <v>2</v>
      </c>
    </row>
    <row r="11" spans="1:3" ht="15.75">
      <c r="A11" s="6">
        <v>1</v>
      </c>
      <c r="B11" s="7" t="s">
        <v>0</v>
      </c>
      <c r="C11" s="60">
        <v>39235.13</v>
      </c>
    </row>
    <row r="12" spans="1:3" ht="15.75" customHeight="1">
      <c r="A12" s="6">
        <v>2</v>
      </c>
      <c r="B12" s="8" t="s">
        <v>6</v>
      </c>
      <c r="C12" s="60">
        <v>30111.22</v>
      </c>
    </row>
    <row r="13" spans="1:9" ht="15.75">
      <c r="A13" s="6">
        <v>3</v>
      </c>
      <c r="B13" s="7" t="s">
        <v>14</v>
      </c>
      <c r="C13" s="60">
        <v>39699.26</v>
      </c>
      <c r="I13" s="62"/>
    </row>
    <row r="14" spans="1:5" ht="15.75">
      <c r="A14" s="6">
        <v>4</v>
      </c>
      <c r="B14" s="7" t="s">
        <v>22</v>
      </c>
      <c r="C14" s="60">
        <v>44386.62</v>
      </c>
      <c r="E14" t="s">
        <v>39</v>
      </c>
    </row>
    <row r="15" spans="1:3" ht="15.75">
      <c r="A15" s="6">
        <v>5</v>
      </c>
      <c r="B15" s="7" t="s">
        <v>3</v>
      </c>
      <c r="C15" s="60">
        <v>35705.51</v>
      </c>
    </row>
    <row r="16" spans="1:3" ht="15.75">
      <c r="A16" s="6">
        <v>6</v>
      </c>
      <c r="B16" s="7" t="s">
        <v>1</v>
      </c>
      <c r="C16" s="60">
        <v>39941.86</v>
      </c>
    </row>
    <row r="17" spans="1:3" ht="15.75">
      <c r="A17" s="6">
        <v>7</v>
      </c>
      <c r="B17" s="7" t="s">
        <v>21</v>
      </c>
      <c r="C17" s="60">
        <v>35294.85</v>
      </c>
    </row>
    <row r="18" spans="1:3" ht="17.25" customHeight="1">
      <c r="A18" s="6">
        <v>8</v>
      </c>
      <c r="B18" s="8" t="s">
        <v>20</v>
      </c>
      <c r="C18" s="60">
        <v>34703.9</v>
      </c>
    </row>
    <row r="19" spans="1:3" ht="15.75">
      <c r="A19" s="6">
        <v>9</v>
      </c>
      <c r="B19" s="7" t="s">
        <v>19</v>
      </c>
      <c r="C19" s="60">
        <v>32268.67</v>
      </c>
    </row>
    <row r="20" spans="1:3" ht="15.75">
      <c r="A20" s="6">
        <v>10</v>
      </c>
      <c r="B20" s="7" t="s">
        <v>18</v>
      </c>
      <c r="C20" s="60">
        <v>24371.35</v>
      </c>
    </row>
    <row r="21" spans="1:3" ht="15.75">
      <c r="A21" s="6">
        <v>11</v>
      </c>
      <c r="B21" s="7" t="s">
        <v>17</v>
      </c>
      <c r="C21" s="60">
        <v>42374.25</v>
      </c>
    </row>
    <row r="22" spans="1:3" ht="15.75">
      <c r="A22" s="6">
        <v>12</v>
      </c>
      <c r="B22" s="7" t="s">
        <v>15</v>
      </c>
      <c r="C22" s="60">
        <v>30428</v>
      </c>
    </row>
    <row r="23" spans="1:3" ht="15.75">
      <c r="A23" s="6">
        <v>13</v>
      </c>
      <c r="B23" s="7" t="s">
        <v>16</v>
      </c>
      <c r="C23" s="60">
        <v>39896.94</v>
      </c>
    </row>
    <row r="24" spans="1:250" s="50" customFormat="1" ht="15.75">
      <c r="A24" s="6">
        <v>14</v>
      </c>
      <c r="B24" s="7" t="s">
        <v>25</v>
      </c>
      <c r="C24" s="55">
        <v>23355.81</v>
      </c>
      <c r="D24" s="47"/>
      <c r="E24" s="48"/>
      <c r="F24" s="47"/>
      <c r="G24" s="48"/>
      <c r="H24" s="47"/>
      <c r="I24" s="48"/>
      <c r="J24" s="47"/>
      <c r="K24" s="48"/>
      <c r="L24" s="47"/>
      <c r="M24" s="48"/>
      <c r="N24" s="47"/>
      <c r="O24" s="48"/>
      <c r="P24" s="47"/>
      <c r="Q24" s="48"/>
      <c r="R24" s="47"/>
      <c r="S24" s="48"/>
      <c r="T24" s="47"/>
      <c r="U24" s="48"/>
      <c r="V24" s="47"/>
      <c r="W24" s="48"/>
      <c r="X24" s="47"/>
      <c r="Y24" s="48"/>
      <c r="Z24" s="47"/>
      <c r="AA24" s="48"/>
      <c r="AB24" s="47"/>
      <c r="AC24" s="48"/>
      <c r="AD24" s="47"/>
      <c r="AE24" s="48"/>
      <c r="AF24" s="47"/>
      <c r="AG24" s="48"/>
      <c r="AH24" s="47"/>
      <c r="AI24" s="48"/>
      <c r="AJ24" s="47"/>
      <c r="AK24" s="48"/>
      <c r="AL24" s="47"/>
      <c r="AM24" s="48"/>
      <c r="AN24" s="47"/>
      <c r="AO24" s="48"/>
      <c r="AP24" s="47"/>
      <c r="AQ24" s="48"/>
      <c r="AR24" s="47"/>
      <c r="AS24" s="48"/>
      <c r="AT24" s="47"/>
      <c r="AU24" s="48"/>
      <c r="AV24" s="47"/>
      <c r="AW24" s="48"/>
      <c r="AX24" s="47"/>
      <c r="AY24" s="48"/>
      <c r="AZ24" s="47"/>
      <c r="BA24" s="48"/>
      <c r="BB24" s="47"/>
      <c r="BC24" s="48"/>
      <c r="BD24" s="47"/>
      <c r="BE24" s="48"/>
      <c r="BF24" s="47"/>
      <c r="BG24" s="48"/>
      <c r="BH24" s="47"/>
      <c r="BI24" s="48"/>
      <c r="BJ24" s="47"/>
      <c r="BK24" s="48"/>
      <c r="BL24" s="47"/>
      <c r="BM24" s="48"/>
      <c r="BN24" s="47"/>
      <c r="BO24" s="48"/>
      <c r="BP24" s="47"/>
      <c r="BQ24" s="48"/>
      <c r="BR24" s="47"/>
      <c r="BS24" s="48"/>
      <c r="BT24" s="47"/>
      <c r="BU24" s="48"/>
      <c r="BV24" s="47"/>
      <c r="BW24" s="48"/>
      <c r="BX24" s="47"/>
      <c r="BY24" s="48"/>
      <c r="BZ24" s="47"/>
      <c r="CA24" s="48"/>
      <c r="CB24" s="47"/>
      <c r="CC24" s="48"/>
      <c r="CD24" s="47"/>
      <c r="CE24" s="48"/>
      <c r="CF24" s="47"/>
      <c r="CG24" s="48"/>
      <c r="CH24" s="47"/>
      <c r="CI24" s="48"/>
      <c r="CJ24" s="47"/>
      <c r="CK24" s="48"/>
      <c r="CL24" s="47"/>
      <c r="CM24" s="48"/>
      <c r="CN24" s="47"/>
      <c r="CO24" s="48"/>
      <c r="CP24" s="47"/>
      <c r="CQ24" s="48"/>
      <c r="CR24" s="47"/>
      <c r="CS24" s="48"/>
      <c r="CT24" s="47"/>
      <c r="CU24" s="48"/>
      <c r="CV24" s="47"/>
      <c r="CW24" s="48"/>
      <c r="CX24" s="47"/>
      <c r="CY24" s="48"/>
      <c r="CZ24" s="47"/>
      <c r="DA24" s="48"/>
      <c r="DB24" s="47"/>
      <c r="DC24" s="48"/>
      <c r="DD24" s="47"/>
      <c r="DE24" s="48"/>
      <c r="DF24" s="47"/>
      <c r="DG24" s="48"/>
      <c r="DH24" s="47"/>
      <c r="DI24" s="48"/>
      <c r="DJ24" s="47"/>
      <c r="DK24" s="48"/>
      <c r="DL24" s="47"/>
      <c r="DM24" s="48"/>
      <c r="DN24" s="47"/>
      <c r="DO24" s="48"/>
      <c r="DP24" s="47"/>
      <c r="DQ24" s="48"/>
      <c r="DR24" s="47"/>
      <c r="DS24" s="48"/>
      <c r="DT24" s="47"/>
      <c r="DU24" s="48"/>
      <c r="DV24" s="47"/>
      <c r="DW24" s="48"/>
      <c r="DX24" s="47"/>
      <c r="DY24" s="48"/>
      <c r="DZ24" s="47"/>
      <c r="EA24" s="48"/>
      <c r="EB24" s="47"/>
      <c r="EC24" s="48"/>
      <c r="ED24" s="47"/>
      <c r="EE24" s="48"/>
      <c r="EF24" s="47"/>
      <c r="EG24" s="48"/>
      <c r="EH24" s="47"/>
      <c r="EI24" s="48"/>
      <c r="EJ24" s="47"/>
      <c r="EK24" s="48"/>
      <c r="EL24" s="47"/>
      <c r="EM24" s="48"/>
      <c r="EN24" s="47"/>
      <c r="EO24" s="48"/>
      <c r="EP24" s="47"/>
      <c r="EQ24" s="48"/>
      <c r="ER24" s="47"/>
      <c r="ES24" s="48"/>
      <c r="ET24" s="47"/>
      <c r="EU24" s="48"/>
      <c r="EV24" s="47"/>
      <c r="EW24" s="48"/>
      <c r="EX24" s="47"/>
      <c r="EY24" s="48"/>
      <c r="EZ24" s="47"/>
      <c r="FA24" s="48"/>
      <c r="FB24" s="47"/>
      <c r="FC24" s="48"/>
      <c r="FD24" s="47"/>
      <c r="FE24" s="48"/>
      <c r="FF24" s="47"/>
      <c r="FG24" s="48"/>
      <c r="FH24" s="47"/>
      <c r="FI24" s="48"/>
      <c r="FJ24" s="47"/>
      <c r="FK24" s="48"/>
      <c r="FL24" s="47"/>
      <c r="FM24" s="48"/>
      <c r="FN24" s="47"/>
      <c r="FO24" s="48"/>
      <c r="FP24" s="47"/>
      <c r="FQ24" s="48"/>
      <c r="FR24" s="47"/>
      <c r="FS24" s="48"/>
      <c r="FT24" s="47"/>
      <c r="FU24" s="48"/>
      <c r="FV24" s="47"/>
      <c r="FW24" s="48"/>
      <c r="FX24" s="47"/>
      <c r="FY24" s="48"/>
      <c r="FZ24" s="47"/>
      <c r="GA24" s="48"/>
      <c r="GB24" s="47"/>
      <c r="GC24" s="48"/>
      <c r="GD24" s="47"/>
      <c r="GE24" s="48"/>
      <c r="GF24" s="47"/>
      <c r="GG24" s="48"/>
      <c r="GH24" s="47"/>
      <c r="GI24" s="48"/>
      <c r="GJ24" s="47"/>
      <c r="GK24" s="48"/>
      <c r="GL24" s="47"/>
      <c r="GM24" s="48"/>
      <c r="GN24" s="47"/>
      <c r="GO24" s="48"/>
      <c r="GP24" s="47"/>
      <c r="GQ24" s="48"/>
      <c r="GR24" s="47"/>
      <c r="GS24" s="48"/>
      <c r="GT24" s="47"/>
      <c r="GU24" s="48"/>
      <c r="GV24" s="47"/>
      <c r="GW24" s="48"/>
      <c r="GX24" s="47"/>
      <c r="GY24" s="48"/>
      <c r="GZ24" s="47"/>
      <c r="HA24" s="48"/>
      <c r="HB24" s="47"/>
      <c r="HC24" s="48"/>
      <c r="HD24" s="47"/>
      <c r="HE24" s="48"/>
      <c r="HF24" s="47"/>
      <c r="HG24" s="48"/>
      <c r="HH24" s="47"/>
      <c r="HI24" s="48"/>
      <c r="HJ24" s="47"/>
      <c r="HK24" s="48"/>
      <c r="HL24" s="47"/>
      <c r="HM24" s="48"/>
      <c r="HN24" s="47"/>
      <c r="HO24" s="48"/>
      <c r="HP24" s="47"/>
      <c r="HQ24" s="48"/>
      <c r="HR24" s="47"/>
      <c r="HS24" s="48"/>
      <c r="HT24" s="47"/>
      <c r="HU24" s="48"/>
      <c r="HV24" s="47"/>
      <c r="HW24" s="48"/>
      <c r="HX24" s="47"/>
      <c r="HY24" s="48"/>
      <c r="HZ24" s="47"/>
      <c r="IA24" s="48"/>
      <c r="IB24" s="47"/>
      <c r="IC24" s="48"/>
      <c r="ID24" s="47"/>
      <c r="IE24" s="48"/>
      <c r="IF24" s="47"/>
      <c r="IG24" s="48"/>
      <c r="IH24" s="47"/>
      <c r="II24" s="48"/>
      <c r="IJ24" s="47"/>
      <c r="IK24" s="48"/>
      <c r="IL24" s="47"/>
      <c r="IM24" s="48"/>
      <c r="IN24" s="47"/>
      <c r="IO24" s="48"/>
      <c r="IP24" s="47"/>
    </row>
    <row r="25" spans="1:250" s="50" customFormat="1" ht="15.75">
      <c r="A25" s="6">
        <v>15</v>
      </c>
      <c r="B25" s="7" t="s">
        <v>24</v>
      </c>
      <c r="C25" s="55">
        <v>30153.03</v>
      </c>
      <c r="D25" s="47"/>
      <c r="E25" s="48"/>
      <c r="F25" s="47"/>
      <c r="G25" s="48"/>
      <c r="H25" s="47"/>
      <c r="I25" s="48"/>
      <c r="J25" s="47"/>
      <c r="K25" s="48"/>
      <c r="L25" s="47"/>
      <c r="M25" s="48"/>
      <c r="N25" s="47"/>
      <c r="O25" s="48"/>
      <c r="P25" s="47"/>
      <c r="Q25" s="48"/>
      <c r="R25" s="47"/>
      <c r="S25" s="48"/>
      <c r="T25" s="47"/>
      <c r="U25" s="48"/>
      <c r="V25" s="47"/>
      <c r="W25" s="48"/>
      <c r="X25" s="47"/>
      <c r="Y25" s="48"/>
      <c r="Z25" s="47"/>
      <c r="AA25" s="48"/>
      <c r="AB25" s="47"/>
      <c r="AC25" s="48"/>
      <c r="AD25" s="47"/>
      <c r="AE25" s="48"/>
      <c r="AF25" s="47"/>
      <c r="AG25" s="48"/>
      <c r="AH25" s="47"/>
      <c r="AI25" s="48"/>
      <c r="AJ25" s="47"/>
      <c r="AK25" s="48"/>
      <c r="AL25" s="47"/>
      <c r="AM25" s="48"/>
      <c r="AN25" s="47"/>
      <c r="AO25" s="48"/>
      <c r="AP25" s="47"/>
      <c r="AQ25" s="48"/>
      <c r="AR25" s="47"/>
      <c r="AS25" s="48"/>
      <c r="AT25" s="47"/>
      <c r="AU25" s="48"/>
      <c r="AV25" s="47"/>
      <c r="AW25" s="48"/>
      <c r="AX25" s="47"/>
      <c r="AY25" s="48"/>
      <c r="AZ25" s="47"/>
      <c r="BA25" s="48"/>
      <c r="BB25" s="47"/>
      <c r="BC25" s="48"/>
      <c r="BD25" s="47"/>
      <c r="BE25" s="48"/>
      <c r="BF25" s="47"/>
      <c r="BG25" s="48"/>
      <c r="BH25" s="47"/>
      <c r="BI25" s="48"/>
      <c r="BJ25" s="47"/>
      <c r="BK25" s="48"/>
      <c r="BL25" s="47"/>
      <c r="BM25" s="48"/>
      <c r="BN25" s="47"/>
      <c r="BO25" s="48"/>
      <c r="BP25" s="47"/>
      <c r="BQ25" s="48"/>
      <c r="BR25" s="47"/>
      <c r="BS25" s="48"/>
      <c r="BT25" s="47"/>
      <c r="BU25" s="48"/>
      <c r="BV25" s="47"/>
      <c r="BW25" s="48"/>
      <c r="BX25" s="47"/>
      <c r="BY25" s="48"/>
      <c r="BZ25" s="47"/>
      <c r="CA25" s="48"/>
      <c r="CB25" s="47"/>
      <c r="CC25" s="48"/>
      <c r="CD25" s="47"/>
      <c r="CE25" s="48"/>
      <c r="CF25" s="47"/>
      <c r="CG25" s="48"/>
      <c r="CH25" s="47"/>
      <c r="CI25" s="48"/>
      <c r="CJ25" s="47"/>
      <c r="CK25" s="48"/>
      <c r="CL25" s="47"/>
      <c r="CM25" s="48"/>
      <c r="CN25" s="47"/>
      <c r="CO25" s="48"/>
      <c r="CP25" s="47"/>
      <c r="CQ25" s="48"/>
      <c r="CR25" s="47"/>
      <c r="CS25" s="48"/>
      <c r="CT25" s="47"/>
      <c r="CU25" s="48"/>
      <c r="CV25" s="47"/>
      <c r="CW25" s="48"/>
      <c r="CX25" s="47"/>
      <c r="CY25" s="48"/>
      <c r="CZ25" s="47"/>
      <c r="DA25" s="48"/>
      <c r="DB25" s="47"/>
      <c r="DC25" s="48"/>
      <c r="DD25" s="47"/>
      <c r="DE25" s="48"/>
      <c r="DF25" s="47"/>
      <c r="DG25" s="48"/>
      <c r="DH25" s="47"/>
      <c r="DI25" s="48"/>
      <c r="DJ25" s="47"/>
      <c r="DK25" s="48"/>
      <c r="DL25" s="47"/>
      <c r="DM25" s="48"/>
      <c r="DN25" s="47"/>
      <c r="DO25" s="48"/>
      <c r="DP25" s="47"/>
      <c r="DQ25" s="48"/>
      <c r="DR25" s="47"/>
      <c r="DS25" s="48"/>
      <c r="DT25" s="47"/>
      <c r="DU25" s="48"/>
      <c r="DV25" s="47"/>
      <c r="DW25" s="48"/>
      <c r="DX25" s="47"/>
      <c r="DY25" s="48"/>
      <c r="DZ25" s="47"/>
      <c r="EA25" s="48"/>
      <c r="EB25" s="47"/>
      <c r="EC25" s="48"/>
      <c r="ED25" s="47"/>
      <c r="EE25" s="48"/>
      <c r="EF25" s="47"/>
      <c r="EG25" s="48"/>
      <c r="EH25" s="47"/>
      <c r="EI25" s="48"/>
      <c r="EJ25" s="47"/>
      <c r="EK25" s="48"/>
      <c r="EL25" s="47"/>
      <c r="EM25" s="48"/>
      <c r="EN25" s="47"/>
      <c r="EO25" s="48"/>
      <c r="EP25" s="47"/>
      <c r="EQ25" s="48"/>
      <c r="ER25" s="47"/>
      <c r="ES25" s="48"/>
      <c r="ET25" s="47"/>
      <c r="EU25" s="48"/>
      <c r="EV25" s="47"/>
      <c r="EW25" s="48"/>
      <c r="EX25" s="47"/>
      <c r="EY25" s="48"/>
      <c r="EZ25" s="47"/>
      <c r="FA25" s="48"/>
      <c r="FB25" s="47"/>
      <c r="FC25" s="48"/>
      <c r="FD25" s="47"/>
      <c r="FE25" s="48"/>
      <c r="FF25" s="47"/>
      <c r="FG25" s="48"/>
      <c r="FH25" s="47"/>
      <c r="FI25" s="48"/>
      <c r="FJ25" s="47"/>
      <c r="FK25" s="48"/>
      <c r="FL25" s="47"/>
      <c r="FM25" s="48"/>
      <c r="FN25" s="47"/>
      <c r="FO25" s="48"/>
      <c r="FP25" s="47"/>
      <c r="FQ25" s="48"/>
      <c r="FR25" s="47"/>
      <c r="FS25" s="48"/>
      <c r="FT25" s="47"/>
      <c r="FU25" s="48"/>
      <c r="FV25" s="47"/>
      <c r="FW25" s="48"/>
      <c r="FX25" s="47"/>
      <c r="FY25" s="48"/>
      <c r="FZ25" s="47"/>
      <c r="GA25" s="48"/>
      <c r="GB25" s="47"/>
      <c r="GC25" s="48"/>
      <c r="GD25" s="47"/>
      <c r="GE25" s="48"/>
      <c r="GF25" s="47"/>
      <c r="GG25" s="48"/>
      <c r="GH25" s="47"/>
      <c r="GI25" s="48"/>
      <c r="GJ25" s="47"/>
      <c r="GK25" s="48"/>
      <c r="GL25" s="47"/>
      <c r="GM25" s="48"/>
      <c r="GN25" s="47"/>
      <c r="GO25" s="48"/>
      <c r="GP25" s="47"/>
      <c r="GQ25" s="48"/>
      <c r="GR25" s="47"/>
      <c r="GS25" s="48"/>
      <c r="GT25" s="47"/>
      <c r="GU25" s="48"/>
      <c r="GV25" s="47"/>
      <c r="GW25" s="48"/>
      <c r="GX25" s="47"/>
      <c r="GY25" s="48"/>
      <c r="GZ25" s="47"/>
      <c r="HA25" s="48"/>
      <c r="HB25" s="47"/>
      <c r="HC25" s="48"/>
      <c r="HD25" s="47"/>
      <c r="HE25" s="48"/>
      <c r="HF25" s="47"/>
      <c r="HG25" s="48"/>
      <c r="HH25" s="47"/>
      <c r="HI25" s="48"/>
      <c r="HJ25" s="47"/>
      <c r="HK25" s="48"/>
      <c r="HL25" s="47"/>
      <c r="HM25" s="48"/>
      <c r="HN25" s="47"/>
      <c r="HO25" s="48"/>
      <c r="HP25" s="47"/>
      <c r="HQ25" s="48"/>
      <c r="HR25" s="47"/>
      <c r="HS25" s="48"/>
      <c r="HT25" s="47"/>
      <c r="HU25" s="48"/>
      <c r="HV25" s="47"/>
      <c r="HW25" s="48"/>
      <c r="HX25" s="47"/>
      <c r="HY25" s="48"/>
      <c r="HZ25" s="47"/>
      <c r="IA25" s="48"/>
      <c r="IB25" s="47"/>
      <c r="IC25" s="48"/>
      <c r="ID25" s="47"/>
      <c r="IE25" s="48"/>
      <c r="IF25" s="47"/>
      <c r="IG25" s="48"/>
      <c r="IH25" s="47"/>
      <c r="II25" s="48"/>
      <c r="IJ25" s="47"/>
      <c r="IK25" s="48"/>
      <c r="IL25" s="47"/>
      <c r="IM25" s="48"/>
      <c r="IN25" s="47"/>
      <c r="IO25" s="48"/>
      <c r="IP25" s="47"/>
    </row>
    <row r="26" spans="1:7" s="50" customFormat="1" ht="18.75">
      <c r="A26" s="9"/>
      <c r="B26" s="34" t="s">
        <v>11</v>
      </c>
      <c r="C26" s="10">
        <f>SUM(C11:C25)</f>
        <v>521926.4</v>
      </c>
      <c r="D26"/>
      <c r="G26" s="61"/>
    </row>
    <row r="27" spans="1:4" s="50" customFormat="1" ht="15.75">
      <c r="A27" s="11"/>
      <c r="B27" s="12"/>
      <c r="C27"/>
      <c r="D27"/>
    </row>
    <row r="28" spans="1:4" s="50" customFormat="1" ht="15.75">
      <c r="A28" s="11"/>
      <c r="B28" s="12"/>
      <c r="C28"/>
      <c r="D28"/>
    </row>
    <row r="29" spans="1:4" s="50" customFormat="1" ht="15.75">
      <c r="A29" s="11"/>
      <c r="B29" s="12"/>
      <c r="C29"/>
      <c r="D29"/>
    </row>
    <row r="30" spans="1:4" s="50" customFormat="1" ht="12.75">
      <c r="A30" s="4"/>
      <c r="B30" s="4"/>
      <c r="C30"/>
      <c r="D30"/>
    </row>
    <row r="31" spans="1:4" s="50" customFormat="1" ht="15.75" thickBot="1">
      <c r="A31" s="5" t="s">
        <v>7</v>
      </c>
      <c r="B31" s="35"/>
      <c r="C31"/>
      <c r="D31"/>
    </row>
    <row r="32" spans="1:4" s="50" customFormat="1" ht="12.75" customHeight="1">
      <c r="A32" s="13" t="s">
        <v>4</v>
      </c>
      <c r="B32" s="64" t="s">
        <v>2</v>
      </c>
      <c r="C32" s="65">
        <v>44409</v>
      </c>
      <c r="D32"/>
    </row>
    <row r="33" spans="1:4" s="50" customFormat="1" ht="12.75" customHeight="1">
      <c r="A33" s="14"/>
      <c r="B33" s="64"/>
      <c r="C33" s="66"/>
      <c r="D33"/>
    </row>
    <row r="34" spans="1:4" s="50" customFormat="1" ht="13.5" customHeight="1" thickBot="1">
      <c r="A34" s="14"/>
      <c r="B34" s="64"/>
      <c r="C34" s="67"/>
      <c r="D34"/>
    </row>
    <row r="35" spans="1:4" s="50" customFormat="1" ht="15.75" thickBot="1">
      <c r="A35" s="22">
        <v>0</v>
      </c>
      <c r="B35" s="57">
        <v>1</v>
      </c>
      <c r="C35" s="57">
        <v>2</v>
      </c>
      <c r="D35"/>
    </row>
    <row r="36" spans="1:4" s="50" customFormat="1" ht="15.75">
      <c r="A36" s="16">
        <v>1</v>
      </c>
      <c r="B36" s="40" t="s">
        <v>27</v>
      </c>
      <c r="C36" s="54">
        <v>7042.91</v>
      </c>
      <c r="D36"/>
    </row>
    <row r="37" spans="1:4" s="50" customFormat="1" ht="15.75">
      <c r="A37" s="17">
        <v>2</v>
      </c>
      <c r="B37" s="41" t="s">
        <v>34</v>
      </c>
      <c r="C37" s="54">
        <v>4586.04</v>
      </c>
      <c r="D37"/>
    </row>
    <row r="38" spans="1:4" s="50" customFormat="1" ht="15.75">
      <c r="A38" s="16">
        <v>3</v>
      </c>
      <c r="B38" s="41" t="s">
        <v>35</v>
      </c>
      <c r="C38" s="54">
        <v>2247.05</v>
      </c>
      <c r="D38"/>
    </row>
    <row r="39" spans="1:4" s="50" customFormat="1" ht="15.75">
      <c r="A39" s="17">
        <v>4</v>
      </c>
      <c r="B39" s="41" t="s">
        <v>36</v>
      </c>
      <c r="C39" s="54">
        <v>4205.83</v>
      </c>
      <c r="D39"/>
    </row>
    <row r="40" spans="1:4" s="50" customFormat="1" ht="16.5" thickBot="1">
      <c r="A40" s="68">
        <v>5</v>
      </c>
      <c r="B40" s="7" t="s">
        <v>42</v>
      </c>
      <c r="C40" s="54">
        <v>12142.43</v>
      </c>
      <c r="D40"/>
    </row>
    <row r="41" spans="1:4" s="50" customFormat="1" ht="29.25" thickBot="1">
      <c r="A41" s="15"/>
      <c r="B41" s="45" t="s">
        <v>12</v>
      </c>
      <c r="C41" s="46">
        <f>SUM(C36:C40)</f>
        <v>30224.260000000002</v>
      </c>
      <c r="D41"/>
    </row>
    <row r="42" spans="1:250" s="51" customFormat="1" ht="25.5" customHeight="1">
      <c r="A42" s="19">
        <v>1</v>
      </c>
      <c r="B42" s="43" t="s">
        <v>26</v>
      </c>
      <c r="C42" s="56">
        <v>6099.14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</row>
    <row r="43" spans="1:3" ht="26.25" customHeight="1">
      <c r="A43" s="18">
        <v>2</v>
      </c>
      <c r="B43" s="42" t="s">
        <v>28</v>
      </c>
      <c r="C43" s="54">
        <v>57524.57</v>
      </c>
    </row>
    <row r="44" spans="1:3" ht="21.75" customHeight="1">
      <c r="A44" s="19">
        <v>3</v>
      </c>
      <c r="B44" s="42" t="s">
        <v>29</v>
      </c>
      <c r="C44" s="54">
        <v>136585.53</v>
      </c>
    </row>
    <row r="45" spans="1:3" ht="21" customHeight="1">
      <c r="A45" s="18">
        <v>4</v>
      </c>
      <c r="B45" s="42" t="s">
        <v>30</v>
      </c>
      <c r="C45" s="54">
        <v>28521.52</v>
      </c>
    </row>
    <row r="46" spans="1:11" ht="24.75" customHeight="1">
      <c r="A46" s="19">
        <v>5</v>
      </c>
      <c r="B46" s="42" t="s">
        <v>31</v>
      </c>
      <c r="C46" s="54">
        <v>0</v>
      </c>
      <c r="K46" s="3"/>
    </row>
    <row r="47" spans="1:3" ht="24" customHeight="1">
      <c r="A47" s="18">
        <v>6</v>
      </c>
      <c r="B47" s="42" t="s">
        <v>32</v>
      </c>
      <c r="C47" s="54">
        <v>70717.97</v>
      </c>
    </row>
    <row r="48" spans="1:3" ht="22.5" customHeight="1">
      <c r="A48" s="19">
        <v>7</v>
      </c>
      <c r="B48" s="42" t="s">
        <v>33</v>
      </c>
      <c r="C48" s="54">
        <v>68955.32</v>
      </c>
    </row>
    <row r="49" spans="1:3" ht="20.25" customHeight="1">
      <c r="A49" s="20"/>
      <c r="B49" s="44" t="s">
        <v>8</v>
      </c>
      <c r="C49" s="23">
        <f>SUM(C42:C48)</f>
        <v>368404.05</v>
      </c>
    </row>
    <row r="50" spans="1:3" ht="28.5" customHeight="1" thickBot="1">
      <c r="A50" s="21"/>
      <c r="B50" s="34" t="s">
        <v>13</v>
      </c>
      <c r="C50" s="53">
        <f>C41+C49</f>
        <v>398628.31</v>
      </c>
    </row>
    <row r="51" spans="1:3" ht="63" customHeight="1" thickBot="1">
      <c r="A51" s="24"/>
      <c r="B51" s="25" t="s">
        <v>40</v>
      </c>
      <c r="C51" s="33">
        <f>C26+C50</f>
        <v>920554.71</v>
      </c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5">
      <c r="A55" s="26"/>
      <c r="B55" s="27"/>
    </row>
    <row r="56" spans="1:2" ht="12.75">
      <c r="A56" s="2"/>
      <c r="B56" s="2"/>
    </row>
    <row r="57" spans="1:2" ht="15.75">
      <c r="A57" s="2"/>
      <c r="B57" s="28" t="s">
        <v>37</v>
      </c>
    </row>
    <row r="58" spans="1:2" ht="15.75">
      <c r="A58" s="2"/>
      <c r="B58" s="28" t="s">
        <v>38</v>
      </c>
    </row>
    <row r="59" spans="1:2" ht="12.75">
      <c r="A59" s="2"/>
      <c r="B59" s="2"/>
    </row>
  </sheetData>
  <sheetProtection/>
  <mergeCells count="4">
    <mergeCell ref="B7:B9"/>
    <mergeCell ref="B32:B34"/>
    <mergeCell ref="C7:C9"/>
    <mergeCell ref="C32:C34"/>
  </mergeCells>
  <printOptions/>
  <pageMargins left="0.75" right="0.75" top="1" bottom="1" header="0.5" footer="0.5"/>
  <pageSetup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hartopanu</cp:lastModifiedBy>
  <cp:lastPrinted>2021-02-26T09:09:07Z</cp:lastPrinted>
  <dcterms:created xsi:type="dcterms:W3CDTF">2007-01-24T10:21:47Z</dcterms:created>
  <dcterms:modified xsi:type="dcterms:W3CDTF">2021-08-17T13:00:05Z</dcterms:modified>
  <cp:category/>
  <cp:version/>
  <cp:contentType/>
  <cp:contentStatus/>
</cp:coreProperties>
</file>