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4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<sst xmlns="http://schemas.openxmlformats.org/spreadsheetml/2006/main" count="54" uniqueCount="46">
  <si>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</si>
  <si>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</si>
  <si>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</si>
  <si>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</si>
  <si>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</si>
  <si>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</si>
  <si>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</si>
  <si>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</si>
  <si>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</si>
  <si>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</si>
  <si>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</si>
  <si>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</si>
  <si>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</si>
  <si>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</si>
  <si>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</si>
  <si>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</si>
  <si>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</si>
  <si>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</si>
  <si>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</si>
  <si>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</si>
  <si>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</si>
  <si>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</si>
  <si>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</si>
  <si>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</si>
  <si>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</si>
  <si>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</si>
  <si>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</si>
  <si>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</si>
  <si>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 xml:space="preserve">SOCIETATEA CIVILA BARLAD </t>
  </si>
  <si>
    <t>AMB. SPITAL JUDETEAN VASLUI</t>
  </si>
  <si>
    <t>SPITALUL JUDETEAN VASLUI - ecografii</t>
  </si>
  <si>
    <t>TOTAL PARACLINIC 2022  ( ANALIZE MED+ANAT.PATOLOGICA+RAD.IMAGISTICA MED)</t>
  </si>
  <si>
    <t>SPITAL BARLAD radiologie, eco , CT</t>
  </si>
  <si>
    <t>SPITAL VASLUI radiologie, eco, CT, RMN</t>
  </si>
  <si>
    <t>AN 2023</t>
  </si>
  <si>
    <t>IANUARIE 2023 FACTURAT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</si>
  <si>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</si>
  <si>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</si>
  <si>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</si>
  <si>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</si>
  <si>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</si>
  <si>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</si>
  <si>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</si>
  <si>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 </t>
  </si>
  <si>
    <t>AN 2024</t>
  </si>
  <si>
    <t>IANUARIE 2024 CONTRACTAT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</si>
</sst>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4" fontId="3" fillId="3" borderId="1" xfId="19" applyNumberFormat="1" applyFont="1" applyFill="1" applyBorder="1" applyAlignment="1">
      <alignment horizontal="center" vertical="center"/>
      <protection/>
    </xf>
    <xf numFmtId="164" fontId="3" fillId="3" borderId="2" xfId="19" applyNumberFormat="1" applyFont="1" applyFill="1" applyBorder="1" applyAlignment="1">
      <alignment horizontal="center"/>
      <protection/>
    </xf>
    <xf numFmtId="0" fontId="3" fillId="3" borderId="3" xfId="19" applyNumberFormat="1" applyFont="1" applyFill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2" fillId="0" borderId="4" xfId="0" applyFont="1" applyFill="1" applyBorder="1" applyAlignment="1">
      <alignment/>
    </xf>
    <xf numFmtId="4" fontId="6" fillId="0" borderId="4" xfId="19" applyNumberFormat="1" applyFont="1" applyBorder="1" applyAlignment="1">
      <alignment horizontal="right" vertical="center" wrapText="1"/>
      <protection/>
    </xf>
    <xf numFmtId="4" fontId="6" fillId="3" borderId="4" xfId="19" applyNumberFormat="1" applyFont="1" applyFill="1" applyBorder="1">
      <alignment/>
      <protection/>
    </xf>
    <xf numFmtId="0" fontId="2" fillId="0" borderId="4" xfId="0" applyFont="1" applyFill="1" applyBorder="1" applyAlignment="1">
      <alignment wrapText="1"/>
    </xf>
    <xf numFmtId="4" fontId="6" fillId="0" borderId="4" xfId="19" applyNumberFormat="1" applyFont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 wrapText="1"/>
    </xf>
    <xf numFmtId="0" fontId="0" fillId="2" borderId="5" xfId="19" applyFont="1" applyFill="1" applyBorder="1">
      <alignment/>
      <protection/>
    </xf>
    <xf numFmtId="0" fontId="6" fillId="2" borderId="2" xfId="19" applyFont="1" applyFill="1" applyBorder="1" applyAlignment="1" applyProtection="1">
      <alignment horizontal="center" vertical="center" wrapText="1"/>
      <protection/>
    </xf>
    <xf numFmtId="4" fontId="6" fillId="2" borderId="2" xfId="19" applyNumberFormat="1" applyFont="1" applyFill="1" applyBorder="1" applyAlignment="1">
      <alignment horizontal="right" vertical="center" wrapText="1"/>
      <protection/>
    </xf>
    <xf numFmtId="0" fontId="0" fillId="0" borderId="4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0" fillId="0" borderId="5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0" fillId="4" borderId="4" xfId="19" applyFont="1" applyFill="1" applyBorder="1">
      <alignment/>
      <protection/>
    </xf>
    <xf numFmtId="0" fontId="2" fillId="5" borderId="4" xfId="19" applyFont="1" applyFill="1" applyBorder="1" applyAlignment="1">
      <alignment horizontal="center" vertical="center" wrapText="1"/>
      <protection/>
    </xf>
    <xf numFmtId="4" fontId="6" fillId="5" borderId="4" xfId="19" applyNumberFormat="1" applyFont="1" applyFill="1" applyBorder="1">
      <alignment/>
      <protection/>
    </xf>
    <xf numFmtId="4" fontId="6" fillId="0" borderId="4" xfId="19" applyNumberFormat="1" applyFont="1" applyBorder="1" applyAlignment="1" applyProtection="1">
      <alignment vertical="center"/>
      <protection/>
    </xf>
    <xf numFmtId="4" fontId="6" fillId="0" borderId="4" xfId="19" applyNumberFormat="1" applyFont="1" applyBorder="1" applyAlignment="1">
      <alignment vertical="center" wrapText="1"/>
      <protection/>
    </xf>
    <xf numFmtId="0" fontId="2" fillId="5" borderId="4" xfId="19" applyFont="1" applyFill="1" applyBorder="1">
      <alignment/>
      <protection/>
    </xf>
    <xf numFmtId="4" fontId="6" fillId="5" borderId="4" xfId="19" applyNumberFormat="1" applyFont="1" applyFill="1" applyBorder="1" applyAlignment="1">
      <alignment wrapText="1"/>
      <protection/>
    </xf>
    <xf numFmtId="0" fontId="0" fillId="6" borderId="4" xfId="19" applyFont="1" applyFill="1" applyBorder="1">
      <alignment/>
      <protection/>
    </xf>
    <xf numFmtId="0" fontId="8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 applyProtection="1">
      <alignment horizontal="right" vertical="center" wrapText="1"/>
      <protection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4" xfId="19" applyFont="1" applyFill="1" applyBorder="1">
      <alignment/>
      <protection/>
    </xf>
    <xf numFmtId="0" fontId="0" fillId="7" borderId="4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3" borderId="7" xfId="19" applyNumberFormat="1" applyFont="1" applyFill="1" applyBorder="1">
      <alignment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0" fontId="0" fillId="7" borderId="0" xfId="0" applyFill="1" applyAlignment="1">
      <alignment/>
    </xf>
    <xf numFmtId="0" fontId="7" fillId="0" borderId="0" xfId="19" applyFont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0" fillId="0" borderId="8" xfId="19" applyFont="1" applyFill="1" applyBorder="1">
      <alignment/>
      <protection/>
    </xf>
    <xf numFmtId="0" fontId="2" fillId="0" borderId="9" xfId="0" applyFont="1" applyFill="1" applyBorder="1" applyAlignment="1">
      <alignment/>
    </xf>
    <xf numFmtId="4" fontId="7" fillId="0" borderId="10" xfId="19" applyNumberFormat="1" applyFont="1" applyFill="1" applyBorder="1" applyAlignment="1">
      <alignment horizontal="right" vertical="center" wrapText="1"/>
      <protection/>
    </xf>
    <xf numFmtId="4" fontId="7" fillId="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3" borderId="11" xfId="19" applyNumberFormat="1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12" xfId="19" applyFont="1" applyBorder="1">
      <alignment/>
      <protection/>
    </xf>
    <xf numFmtId="0" fontId="0" fillId="0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0" borderId="13" xfId="19" applyFont="1" applyFill="1" applyBorder="1">
      <alignment/>
      <protection/>
    </xf>
    <xf numFmtId="0" fontId="1" fillId="0" borderId="0" xfId="19" applyFont="1" applyAlignment="1">
      <alignment horizontal="left"/>
      <protection/>
    </xf>
    <xf numFmtId="0" fontId="4" fillId="6" borderId="1" xfId="19" applyFont="1" applyFill="1" applyBorder="1" applyAlignment="1" applyProtection="1">
      <alignment horizontal="center" vertical="center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0" fontId="4" fillId="6" borderId="12" xfId="19" applyFont="1" applyFill="1" applyBorder="1" applyAlignment="1" applyProtection="1">
      <alignment horizontal="center" vertical="center"/>
      <protection/>
    </xf>
    <xf numFmtId="0" fontId="2" fillId="5" borderId="14" xfId="19" applyFont="1" applyFill="1" applyBorder="1" applyAlignment="1">
      <alignment horizontal="center" vertical="center"/>
      <protection/>
    </xf>
    <xf numFmtId="0" fontId="2" fillId="5" borderId="15" xfId="19" applyFont="1" applyFill="1" applyBorder="1" applyAlignment="1">
      <alignment horizontal="center" vertical="center"/>
      <protection/>
    </xf>
    <xf numFmtId="0" fontId="2" fillId="5" borderId="16" xfId="19" applyFont="1" applyFill="1" applyBorder="1" applyAlignment="1">
      <alignment horizontal="center" vertical="center"/>
      <protection/>
    </xf>
    <xf numFmtId="49" fontId="3" fillId="5" borderId="1" xfId="19" applyNumberFormat="1" applyFont="1" applyFill="1" applyBorder="1" applyAlignment="1">
      <alignment horizontal="center" vertical="center" wrapText="1"/>
      <protection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12" xfId="19" applyNumberFormat="1" applyFont="1" applyFill="1" applyBorder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70" zoomScaleNormal="70" workbookViewId="0" topLeftCell="A19">
      <pane xSplit="2" topLeftCell="C1" activePane="topRight" state="frozen"/>
      <selection pane="topLeft" activeCell="A1" sqref="A1"/>
      <selection pane="topRight" activeCell="O61" sqref="O61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20.28125" style="0" customWidth="1"/>
    <col min="5" max="5" width="10.7109375" style="0" bestFit="1" customWidth="1"/>
    <col min="6" max="6" width="10.140625" style="0" bestFit="1" customWidth="1"/>
    <col min="7" max="7" width="11.7109375" style="0" bestFit="1" customWidth="1"/>
    <col min="8" max="8" width="10.140625" style="0" bestFit="1" customWidth="1"/>
  </cols>
  <sheetData>
    <row r="1" spans="1:4" ht="18">
      <c r="A1" s="1"/>
      <c r="B1" s="1" t="s">
        <v>0</v>
      </c>
      <c r="D1" s="2"/>
    </row>
    <row r="2" spans="1:4" ht="18">
      <c r="A2" s="1"/>
      <c r="B2" s="3"/>
      <c r="C2" s="3"/>
      <c r="D2" s="67"/>
    </row>
    <row r="3" spans="1:4" ht="18">
      <c r="A3" s="1"/>
      <c r="B3" s="3"/>
      <c r="C3" s="3"/>
      <c r="D3" s="67"/>
    </row>
    <row r="4" spans="1:9" ht="18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3" ht="18" customHeight="1">
      <c r="A5" s="5"/>
      <c r="B5" s="61"/>
      <c r="C5" s="1" t="s">
        <v>44</v>
      </c>
    </row>
    <row r="6" spans="1:4" ht="12.75">
      <c r="A6" s="5"/>
      <c r="B6" s="5"/>
      <c r="C6" s="6"/>
      <c r="D6" s="2"/>
    </row>
    <row r="7" spans="1:3" ht="15.75" thickBot="1">
      <c r="A7" s="7" t="s">
        <v>2</v>
      </c>
      <c r="B7" s="8"/>
      <c r="C7" s="8"/>
    </row>
    <row r="8" spans="1:4" ht="15" customHeight="1">
      <c r="A8" s="69" t="s">
        <v>3</v>
      </c>
      <c r="B8" s="76" t="s">
        <v>4</v>
      </c>
      <c r="C8" s="82" t="s">
        <v>45</v>
      </c>
      <c r="D8" s="9"/>
    </row>
    <row r="9" spans="1:4" ht="15" customHeight="1">
      <c r="A9" s="70"/>
      <c r="B9" s="77"/>
      <c r="C9" s="83"/>
      <c r="D9" s="10" t="s">
        <v>44</v>
      </c>
    </row>
    <row r="10" spans="1:4" ht="52.5" customHeight="1" thickBot="1">
      <c r="A10" s="71"/>
      <c r="B10" s="78"/>
      <c r="C10" s="84"/>
      <c r="D10" s="68"/>
    </row>
    <row r="11" spans="1:8" ht="15.75">
      <c r="A11" s="58">
        <v>1</v>
      </c>
      <c r="B11" s="59" t="s">
        <v>5</v>
      </c>
      <c r="C11" s="56">
        <v>60442.84131264528</v>
      </c>
      <c r="D11" s="57">
        <f>C11</f>
        <v>60442.84131264528</v>
      </c>
      <c r="F11" s="62"/>
      <c r="G11" s="4"/>
      <c r="H11" s="4"/>
    </row>
    <row r="12" spans="1:8" ht="15.75" customHeight="1">
      <c r="A12" s="12">
        <v>2</v>
      </c>
      <c r="B12" s="16" t="s">
        <v>6</v>
      </c>
      <c r="C12" s="14">
        <v>50493.58107203364</v>
      </c>
      <c r="D12" s="57">
        <f aca="true" t="shared" si="0" ref="D12:D25">C12</f>
        <v>50493.58107203364</v>
      </c>
      <c r="E12" s="60"/>
      <c r="G12" s="4"/>
      <c r="H12" s="4"/>
    </row>
    <row r="13" spans="1:8" ht="15.75">
      <c r="A13" s="12">
        <v>3</v>
      </c>
      <c r="B13" s="13" t="s">
        <v>16</v>
      </c>
      <c r="C13" s="17">
        <v>48244.75186189102</v>
      </c>
      <c r="D13" s="57">
        <f t="shared" si="0"/>
        <v>48244.75186189102</v>
      </c>
      <c r="G13" s="4"/>
      <c r="H13" s="4"/>
    </row>
    <row r="14" spans="1:8" ht="15.75">
      <c r="A14" s="12">
        <v>4</v>
      </c>
      <c r="B14" s="13" t="s">
        <v>14</v>
      </c>
      <c r="C14" s="14">
        <v>75183.01554248849</v>
      </c>
      <c r="D14" s="57">
        <f t="shared" si="0"/>
        <v>75183.01554248849</v>
      </c>
      <c r="G14" s="4"/>
      <c r="H14" s="4"/>
    </row>
    <row r="15" spans="1:8" ht="17.25" customHeight="1">
      <c r="A15" s="12">
        <v>5</v>
      </c>
      <c r="B15" s="18" t="s">
        <v>12</v>
      </c>
      <c r="C15" s="14">
        <v>52227.24217645785</v>
      </c>
      <c r="D15" s="57">
        <f t="shared" si="0"/>
        <v>52227.24217645785</v>
      </c>
      <c r="G15" s="4"/>
      <c r="H15" s="4"/>
    </row>
    <row r="16" spans="1:8" ht="15.75">
      <c r="A16" s="12">
        <v>6</v>
      </c>
      <c r="B16" s="13" t="s">
        <v>7</v>
      </c>
      <c r="C16" s="17">
        <v>59431.23259977299</v>
      </c>
      <c r="D16" s="57">
        <f t="shared" si="0"/>
        <v>59431.23259977299</v>
      </c>
      <c r="G16" s="4"/>
      <c r="H16" s="4"/>
    </row>
    <row r="17" spans="1:8" ht="15.75">
      <c r="A17" s="12">
        <v>7</v>
      </c>
      <c r="B17" s="13" t="s">
        <v>8</v>
      </c>
      <c r="C17" s="17">
        <v>63263.8420548915</v>
      </c>
      <c r="D17" s="57">
        <f t="shared" si="0"/>
        <v>63263.8420548915</v>
      </c>
      <c r="G17" s="4"/>
      <c r="H17" s="4"/>
    </row>
    <row r="18" spans="1:8" ht="15.75">
      <c r="A18" s="12">
        <v>8</v>
      </c>
      <c r="B18" s="13" t="s">
        <v>13</v>
      </c>
      <c r="C18" s="14">
        <v>52901.383658085164</v>
      </c>
      <c r="D18" s="57">
        <f t="shared" si="0"/>
        <v>52901.383658085164</v>
      </c>
      <c r="G18" s="4"/>
      <c r="H18" s="4"/>
    </row>
    <row r="19" spans="1:8" ht="15.75">
      <c r="A19" s="12">
        <v>9</v>
      </c>
      <c r="B19" s="13" t="s">
        <v>9</v>
      </c>
      <c r="C19" s="14">
        <v>42666.140476635155</v>
      </c>
      <c r="D19" s="57">
        <f t="shared" si="0"/>
        <v>42666.140476635155</v>
      </c>
      <c r="G19" s="4"/>
      <c r="H19" s="4"/>
    </row>
    <row r="20" spans="1:8" ht="15.75">
      <c r="A20" s="12">
        <v>10</v>
      </c>
      <c r="B20" s="13" t="s">
        <v>10</v>
      </c>
      <c r="C20" s="14">
        <v>58801.98575667822</v>
      </c>
      <c r="D20" s="57">
        <f t="shared" si="0"/>
        <v>58801.98575667822</v>
      </c>
      <c r="G20" s="4"/>
      <c r="H20" s="4"/>
    </row>
    <row r="21" spans="1:8" ht="15.75">
      <c r="A21" s="12">
        <v>11</v>
      </c>
      <c r="B21" s="13" t="s">
        <v>11</v>
      </c>
      <c r="C21" s="17">
        <v>47353.671323701536</v>
      </c>
      <c r="D21" s="57">
        <f t="shared" si="0"/>
        <v>47353.671323701536</v>
      </c>
      <c r="G21" s="4"/>
      <c r="H21" s="4"/>
    </row>
    <row r="22" spans="1:8" ht="15.75">
      <c r="A22" s="12">
        <v>12</v>
      </c>
      <c r="B22" s="13" t="s">
        <v>15</v>
      </c>
      <c r="C22" s="14">
        <v>46752.83781208882</v>
      </c>
      <c r="D22" s="57">
        <f t="shared" si="0"/>
        <v>46752.83781208882</v>
      </c>
      <c r="G22" s="4"/>
      <c r="H22" s="4"/>
    </row>
    <row r="23" spans="1:8" ht="15.75">
      <c r="A23" s="12">
        <v>13</v>
      </c>
      <c r="B23" s="13" t="s">
        <v>29</v>
      </c>
      <c r="C23" s="17">
        <v>46189.132700678965</v>
      </c>
      <c r="D23" s="57">
        <f t="shared" si="0"/>
        <v>46189.132700678965</v>
      </c>
      <c r="F23" s="4"/>
      <c r="G23" s="4"/>
      <c r="H23" s="4"/>
    </row>
    <row r="24" spans="1:8" ht="15.75">
      <c r="A24" s="12">
        <v>14</v>
      </c>
      <c r="B24" s="13" t="s">
        <v>36</v>
      </c>
      <c r="C24" s="17">
        <v>46988.547109318075</v>
      </c>
      <c r="D24" s="57">
        <f t="shared" si="0"/>
        <v>46988.547109318075</v>
      </c>
      <c r="F24" s="4"/>
      <c r="G24" s="4"/>
      <c r="H24" s="4"/>
    </row>
    <row r="25" spans="1:8" ht="15.75">
      <c r="A25" s="12">
        <v>15</v>
      </c>
      <c r="B25" s="13" t="s">
        <v>37</v>
      </c>
      <c r="C25" s="17">
        <v>32539.794542633375</v>
      </c>
      <c r="D25" s="57">
        <f t="shared" si="0"/>
        <v>32539.794542633375</v>
      </c>
      <c r="F25" s="4"/>
      <c r="G25" s="4"/>
      <c r="H25" s="4"/>
    </row>
    <row r="26" spans="1:7" ht="31.5">
      <c r="A26" s="19"/>
      <c r="B26" s="20" t="s">
        <v>17</v>
      </c>
      <c r="C26" s="21">
        <f>SUM(C11:C25)</f>
        <v>783480</v>
      </c>
      <c r="D26" s="21">
        <f>SUM(D11:D25)</f>
        <v>783480</v>
      </c>
      <c r="E26" s="4"/>
      <c r="G26" s="4"/>
    </row>
    <row r="27" spans="1:7" ht="15.75">
      <c r="A27" s="23"/>
      <c r="B27" s="24"/>
      <c r="C27" s="25"/>
      <c r="G27" s="4"/>
    </row>
    <row r="28" spans="1:7" ht="16.5" thickBot="1">
      <c r="A28" s="85" t="s">
        <v>40</v>
      </c>
      <c r="B28" s="85"/>
      <c r="C28" s="25"/>
      <c r="G28" s="4"/>
    </row>
    <row r="29" spans="1:7" ht="15" customHeight="1">
      <c r="A29" s="28" t="s">
        <v>3</v>
      </c>
      <c r="B29" s="76" t="s">
        <v>4</v>
      </c>
      <c r="C29" s="82" t="s">
        <v>45</v>
      </c>
      <c r="D29" s="9"/>
      <c r="G29" s="4"/>
    </row>
    <row r="30" spans="1:7" ht="15">
      <c r="A30" s="23"/>
      <c r="B30" s="77"/>
      <c r="C30" s="83"/>
      <c r="D30" s="10" t="s">
        <v>44</v>
      </c>
      <c r="G30" s="4"/>
    </row>
    <row r="31" spans="1:7" ht="28.5" customHeight="1" thickBot="1">
      <c r="A31" s="23"/>
      <c r="B31" s="77"/>
      <c r="C31" s="84"/>
      <c r="D31" s="11"/>
      <c r="G31" s="4"/>
    </row>
    <row r="32" spans="1:7" ht="16.5" thickBot="1">
      <c r="A32" s="63">
        <v>1</v>
      </c>
      <c r="B32" s="64" t="s">
        <v>29</v>
      </c>
      <c r="C32" s="65">
        <v>6200</v>
      </c>
      <c r="D32" s="66">
        <f>C32</f>
        <v>6200</v>
      </c>
      <c r="G32" s="4"/>
    </row>
    <row r="33" spans="1:7" ht="15.75">
      <c r="A33" s="23"/>
      <c r="B33" s="24"/>
      <c r="C33" s="25"/>
      <c r="G33" s="4"/>
    </row>
    <row r="34" spans="1:7" ht="15.75">
      <c r="A34" s="23"/>
      <c r="B34" s="24"/>
      <c r="C34" s="25"/>
      <c r="G34" s="4"/>
    </row>
    <row r="35" spans="1:7" ht="17.25" customHeight="1">
      <c r="A35" s="5"/>
      <c r="B35" s="5"/>
      <c r="C35" s="5"/>
      <c r="G35" s="4"/>
    </row>
    <row r="36" spans="1:7" ht="15.75" thickBot="1">
      <c r="A36" s="7" t="s">
        <v>18</v>
      </c>
      <c r="B36" s="26"/>
      <c r="C36" s="27"/>
      <c r="G36" s="4"/>
    </row>
    <row r="37" spans="1:7" ht="15" customHeight="1">
      <c r="A37" s="28" t="s">
        <v>3</v>
      </c>
      <c r="B37" s="79" t="s">
        <v>19</v>
      </c>
      <c r="C37" s="82" t="s">
        <v>35</v>
      </c>
      <c r="D37" s="9"/>
      <c r="G37" s="4"/>
    </row>
    <row r="38" spans="1:7" ht="15">
      <c r="A38" s="29"/>
      <c r="B38" s="80"/>
      <c r="C38" s="83"/>
      <c r="D38" s="10" t="s">
        <v>34</v>
      </c>
      <c r="G38" s="4"/>
    </row>
    <row r="39" spans="1:7" ht="60" customHeight="1" thickBot="1">
      <c r="A39" s="74"/>
      <c r="B39" s="81"/>
      <c r="C39" s="84"/>
      <c r="D39" s="68"/>
      <c r="G39" s="4"/>
    </row>
    <row r="40" spans="1:13" ht="15.75">
      <c r="A40" s="72">
        <v>1</v>
      </c>
      <c r="B40" s="73" t="s">
        <v>20</v>
      </c>
      <c r="C40" s="31">
        <v>9051.32356459526</v>
      </c>
      <c r="D40" s="57">
        <f aca="true" t="shared" si="1" ref="D40:D45">C40</f>
        <v>9051.32356459526</v>
      </c>
      <c r="G40" s="4"/>
      <c r="H40" s="4"/>
      <c r="M40" s="4"/>
    </row>
    <row r="41" spans="1:13" ht="15.75">
      <c r="A41" s="22">
        <v>2</v>
      </c>
      <c r="B41" s="48" t="s">
        <v>21</v>
      </c>
      <c r="C41" s="31">
        <v>3582.0131553504652</v>
      </c>
      <c r="D41" s="57">
        <f t="shared" si="1"/>
        <v>3582.0131553504652</v>
      </c>
      <c r="G41" s="4"/>
      <c r="H41" s="4"/>
      <c r="M41" s="4"/>
    </row>
    <row r="42" spans="1:13" ht="15.75">
      <c r="A42" s="30">
        <v>3</v>
      </c>
      <c r="B42" s="48" t="s">
        <v>22</v>
      </c>
      <c r="C42" s="31">
        <v>2542.073852184201</v>
      </c>
      <c r="D42" s="57">
        <f t="shared" si="1"/>
        <v>2542.073852184201</v>
      </c>
      <c r="G42" s="4"/>
      <c r="H42" s="4"/>
      <c r="M42" s="4"/>
    </row>
    <row r="43" spans="1:13" ht="15.75">
      <c r="A43" s="22">
        <v>4</v>
      </c>
      <c r="B43" s="48" t="s">
        <v>30</v>
      </c>
      <c r="C43" s="31">
        <v>19313.598673321907</v>
      </c>
      <c r="D43" s="57">
        <f t="shared" si="1"/>
        <v>19313.598673321907</v>
      </c>
      <c r="G43" s="4"/>
      <c r="H43" s="4"/>
      <c r="M43" s="4"/>
    </row>
    <row r="44" spans="1:13" ht="15.75">
      <c r="A44" s="30">
        <v>5</v>
      </c>
      <c r="B44" s="48" t="s">
        <v>38</v>
      </c>
      <c r="C44" s="31">
        <v>3267.7203881713276</v>
      </c>
      <c r="D44" s="57">
        <f t="shared" si="1"/>
        <v>3267.7203881713276</v>
      </c>
      <c r="G44" s="4"/>
      <c r="H44" s="4"/>
      <c r="M44" s="4"/>
    </row>
    <row r="45" spans="1:13" ht="15.75">
      <c r="A45" s="22">
        <v>6</v>
      </c>
      <c r="B45" s="48" t="s">
        <v>39</v>
      </c>
      <c r="C45" s="31">
        <v>13172.564506772678</v>
      </c>
      <c r="D45" s="57">
        <f t="shared" si="1"/>
        <v>13172.564506772678</v>
      </c>
      <c r="G45" s="4"/>
      <c r="H45" s="4"/>
      <c r="K45" t="s">
        <v>43</v>
      </c>
      <c r="M45" s="4"/>
    </row>
    <row r="46" spans="1:7" ht="25.5">
      <c r="A46" s="22"/>
      <c r="B46" s="33" t="s">
        <v>23</v>
      </c>
      <c r="C46" s="34">
        <f>SUM(C40:C45)</f>
        <v>50929.29414039584</v>
      </c>
      <c r="D46" s="34">
        <f>SUM(D40:D45)</f>
        <v>50929.29414039584</v>
      </c>
      <c r="E46" s="4"/>
      <c r="F46" s="4"/>
      <c r="G46" s="4"/>
    </row>
    <row r="47" spans="1:13" ht="15.75">
      <c r="A47" s="22">
        <v>1</v>
      </c>
      <c r="B47" s="49" t="s">
        <v>28</v>
      </c>
      <c r="C47" s="36">
        <v>7106.251904969471</v>
      </c>
      <c r="D47" s="15">
        <f>C47</f>
        <v>7106.251904969471</v>
      </c>
      <c r="G47" s="4"/>
      <c r="H47" s="4"/>
      <c r="M47" s="4"/>
    </row>
    <row r="48" spans="1:13" ht="15.75">
      <c r="A48" s="22">
        <v>2</v>
      </c>
      <c r="B48" s="49" t="s">
        <v>42</v>
      </c>
      <c r="C48" s="36">
        <v>61857.13040314889</v>
      </c>
      <c r="D48" s="15">
        <f aca="true" t="shared" si="2" ref="D48:D54">C48</f>
        <v>61857.13040314889</v>
      </c>
      <c r="G48" s="4"/>
      <c r="H48" s="4"/>
      <c r="M48" s="4"/>
    </row>
    <row r="49" spans="1:13" ht="15.75">
      <c r="A49" s="22">
        <v>3</v>
      </c>
      <c r="B49" s="49" t="s">
        <v>41</v>
      </c>
      <c r="C49" s="35">
        <v>155104.67888687513</v>
      </c>
      <c r="D49" s="15">
        <f t="shared" si="2"/>
        <v>155104.67888687513</v>
      </c>
      <c r="F49" s="4"/>
      <c r="G49" s="4"/>
      <c r="H49" s="4"/>
      <c r="M49" s="4"/>
    </row>
    <row r="50" spans="1:13" ht="15.75">
      <c r="A50" s="22">
        <v>4</v>
      </c>
      <c r="B50" s="49" t="s">
        <v>24</v>
      </c>
      <c r="C50" s="35">
        <v>36590.45696325744</v>
      </c>
      <c r="D50" s="15">
        <f t="shared" si="2"/>
        <v>36590.45696325744</v>
      </c>
      <c r="F50" s="4"/>
      <c r="G50" s="4"/>
      <c r="H50" s="4"/>
      <c r="M50" s="4"/>
    </row>
    <row r="51" spans="1:13" ht="15.75">
      <c r="A51" s="22">
        <v>5</v>
      </c>
      <c r="B51" s="49" t="s">
        <v>33</v>
      </c>
      <c r="C51" s="36">
        <v>85937.50271202104</v>
      </c>
      <c r="D51" s="15">
        <f t="shared" si="2"/>
        <v>85937.50271202104</v>
      </c>
      <c r="F51" s="4"/>
      <c r="G51" s="4"/>
      <c r="H51" s="4"/>
      <c r="M51" s="4"/>
    </row>
    <row r="52" spans="1:13" ht="18.75" customHeight="1">
      <c r="A52" s="22">
        <v>6</v>
      </c>
      <c r="B52" s="49" t="s">
        <v>25</v>
      </c>
      <c r="C52" s="36">
        <v>59317.02516034517</v>
      </c>
      <c r="D52" s="15">
        <f t="shared" si="2"/>
        <v>59317.02516034517</v>
      </c>
      <c r="G52" s="4"/>
      <c r="H52" s="4"/>
      <c r="M52" s="4"/>
    </row>
    <row r="53" spans="1:13" ht="15.75">
      <c r="A53" s="22">
        <v>7</v>
      </c>
      <c r="B53" s="49" t="s">
        <v>32</v>
      </c>
      <c r="C53" s="36">
        <v>37514.847454960785</v>
      </c>
      <c r="D53" s="15">
        <f t="shared" si="2"/>
        <v>37514.847454960785</v>
      </c>
      <c r="G53" s="4"/>
      <c r="H53" s="4"/>
      <c r="M53" s="4"/>
    </row>
    <row r="54" spans="1:13" ht="15.75">
      <c r="A54" s="22">
        <v>8</v>
      </c>
      <c r="B54" s="49" t="s">
        <v>36</v>
      </c>
      <c r="C54" s="36">
        <v>27962.812374026213</v>
      </c>
      <c r="D54" s="15">
        <f t="shared" si="2"/>
        <v>27962.812374026213</v>
      </c>
      <c r="G54" s="4"/>
      <c r="H54" s="4"/>
      <c r="M54" s="4"/>
    </row>
    <row r="55" spans="1:7" ht="20.25" customHeight="1">
      <c r="A55" s="32"/>
      <c r="B55" s="37" t="s">
        <v>26</v>
      </c>
      <c r="C55" s="38">
        <f>SUM(C47:C54)</f>
        <v>471390.70585960423</v>
      </c>
      <c r="D55" s="38">
        <f>SUM(D47:D54)</f>
        <v>471390.70585960423</v>
      </c>
      <c r="E55" s="4"/>
      <c r="G55" s="4"/>
    </row>
    <row r="56" spans="1:7" ht="34.5" customHeight="1">
      <c r="A56" s="39"/>
      <c r="B56" s="40" t="s">
        <v>27</v>
      </c>
      <c r="C56" s="41">
        <f>C46+C55</f>
        <v>522320.00000000006</v>
      </c>
      <c r="D56" s="41">
        <f>D46+D55</f>
        <v>522320.00000000006</v>
      </c>
      <c r="E56" s="4"/>
      <c r="F56" s="4"/>
      <c r="G56" s="4"/>
    </row>
    <row r="57" spans="1:7" ht="63" customHeight="1">
      <c r="A57" s="42"/>
      <c r="B57" s="43" t="s">
        <v>31</v>
      </c>
      <c r="C57" s="44">
        <f>C26+C32+C46+C55</f>
        <v>1312000</v>
      </c>
      <c r="D57" s="44">
        <f>D26+D32+D46+D55</f>
        <v>1312000</v>
      </c>
      <c r="G57" s="4"/>
    </row>
    <row r="58" ht="12.75">
      <c r="D58" s="45"/>
    </row>
    <row r="59" ht="12.75">
      <c r="D59" s="45"/>
    </row>
    <row r="60" spans="1:2" ht="14.25">
      <c r="A60" s="46"/>
      <c r="B60" s="47"/>
    </row>
    <row r="61" spans="1:2" ht="14.25">
      <c r="A61" s="46"/>
      <c r="B61" s="46"/>
    </row>
    <row r="71" ht="12.75">
      <c r="D71" s="45"/>
    </row>
    <row r="72" ht="12.75">
      <c r="D72" s="4"/>
    </row>
    <row r="73" ht="12.75">
      <c r="D73" s="45"/>
    </row>
    <row r="74" spans="2:5" ht="14.25">
      <c r="B74" s="46"/>
      <c r="C74" s="47"/>
      <c r="D74" s="45"/>
      <c r="E74" s="4"/>
    </row>
    <row r="75" spans="2:5" ht="14.25">
      <c r="B75" s="46"/>
      <c r="C75" s="46"/>
      <c r="D75" s="45"/>
      <c r="E75" s="4"/>
    </row>
    <row r="76" spans="4:5" ht="12.75">
      <c r="D76" s="55"/>
      <c r="E76" s="53"/>
    </row>
    <row r="77" spans="4:5" ht="12.75">
      <c r="D77" s="55"/>
      <c r="E77" s="53"/>
    </row>
    <row r="78" spans="4:5" ht="12.75">
      <c r="D78" s="55"/>
      <c r="E78" s="53"/>
    </row>
    <row r="79" spans="4:5" ht="12.75">
      <c r="D79" s="55"/>
      <c r="E79" s="53"/>
    </row>
    <row r="80" spans="4:5" ht="12.75">
      <c r="D80" s="55"/>
      <c r="E80" s="53"/>
    </row>
    <row r="81" spans="4:5" ht="12.75">
      <c r="D81" s="55"/>
      <c r="E81" s="53"/>
    </row>
    <row r="82" spans="4:5" ht="12.75">
      <c r="D82" s="55"/>
      <c r="E82" s="53"/>
    </row>
    <row r="83" spans="4:5" ht="12.75">
      <c r="D83" s="55"/>
      <c r="E83" s="53"/>
    </row>
    <row r="84" spans="4:5" ht="12.75">
      <c r="D84" s="55"/>
      <c r="E84" s="53"/>
    </row>
    <row r="85" spans="4:5" ht="12.75">
      <c r="D85" s="55"/>
      <c r="E85" s="53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2:5" ht="12.75">
      <c r="B89" s="2"/>
      <c r="C89" s="2"/>
      <c r="D89" s="45"/>
      <c r="E89" s="4"/>
    </row>
    <row r="90" spans="2:5" ht="12.75">
      <c r="B90" s="2"/>
      <c r="C90" s="2"/>
      <c r="D90" s="45"/>
      <c r="E90" s="4"/>
    </row>
    <row r="91" spans="2:5" ht="12.75">
      <c r="B91" s="2"/>
      <c r="C91" s="2"/>
      <c r="D91" s="45"/>
      <c r="E91" s="4"/>
    </row>
    <row r="92" spans="2:5" ht="12.75">
      <c r="B92" s="2"/>
      <c r="C92" s="2"/>
      <c r="D92" s="45"/>
      <c r="E92" s="4"/>
    </row>
    <row r="93" spans="2:5" ht="12.75">
      <c r="B93" s="2"/>
      <c r="C93" s="2"/>
      <c r="D93" s="45"/>
      <c r="E93" s="4"/>
    </row>
    <row r="94" spans="2:5" ht="12.75">
      <c r="B94" s="2"/>
      <c r="C94" s="2"/>
      <c r="D94" s="45"/>
      <c r="E94" s="4"/>
    </row>
    <row r="95" spans="2:5" ht="12.75">
      <c r="B95" s="2"/>
      <c r="C95" s="2"/>
      <c r="D95" s="45"/>
      <c r="E95" s="4"/>
    </row>
    <row r="96" spans="2:5" ht="12.75">
      <c r="B96" s="2"/>
      <c r="C96" s="2"/>
      <c r="D96" s="45"/>
      <c r="E96" s="4"/>
    </row>
    <row r="97" spans="2:5" ht="12.75">
      <c r="B97" s="2"/>
      <c r="C97" s="2"/>
      <c r="D97" s="45"/>
      <c r="E97" s="4"/>
    </row>
    <row r="98" spans="2:5" ht="12.75">
      <c r="B98" s="2"/>
      <c r="C98" s="2"/>
      <c r="D98" s="45"/>
      <c r="E98" s="4"/>
    </row>
    <row r="99" spans="2:5" ht="12.75">
      <c r="B99" s="2"/>
      <c r="C99" s="2"/>
      <c r="D99" s="45"/>
      <c r="E99" s="4"/>
    </row>
    <row r="100" spans="2:5" ht="12.75">
      <c r="B100" s="2"/>
      <c r="C100" s="2"/>
      <c r="D100" s="45"/>
      <c r="E100" s="4"/>
    </row>
    <row r="101" spans="2:5" ht="12.75">
      <c r="B101" s="2"/>
      <c r="C101" s="2"/>
      <c r="D101" s="45"/>
      <c r="E101" s="4"/>
    </row>
    <row r="102" spans="2:5" ht="18">
      <c r="B102" s="2"/>
      <c r="C102" s="2"/>
      <c r="D102" s="54"/>
      <c r="E102" s="4"/>
    </row>
    <row r="103" spans="2:5" ht="12.75">
      <c r="B103" s="2"/>
      <c r="C103" s="2"/>
      <c r="D103" s="45"/>
      <c r="E103" s="4"/>
    </row>
    <row r="104" spans="4:5" ht="12.75">
      <c r="D104" s="50"/>
      <c r="E104" s="45"/>
    </row>
    <row r="105" spans="4:5" ht="12.75">
      <c r="D105" s="50"/>
      <c r="E105" s="50"/>
    </row>
    <row r="106" spans="4:5" ht="12.75">
      <c r="D106" s="4"/>
      <c r="E106" s="50"/>
    </row>
    <row r="107" ht="12.75"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ht="18">
      <c r="D118" s="52"/>
    </row>
    <row r="119" spans="4:5" ht="18">
      <c r="D119" s="51"/>
      <c r="E119" s="52"/>
    </row>
    <row r="120" ht="12.75">
      <c r="D120" s="4"/>
    </row>
    <row r="123" ht="18">
      <c r="D123" s="54"/>
    </row>
    <row r="124" ht="12.75">
      <c r="D124" s="4"/>
    </row>
    <row r="125" ht="12.75">
      <c r="D125" s="4"/>
    </row>
    <row r="129" ht="12.75">
      <c r="D129" s="4"/>
    </row>
    <row r="132" ht="12.75">
      <c r="D132" s="4"/>
    </row>
  </sheetData>
  <mergeCells count="8">
    <mergeCell ref="A4:I4"/>
    <mergeCell ref="B8:B10"/>
    <mergeCell ref="B37:B39"/>
    <mergeCell ref="C37:C39"/>
    <mergeCell ref="C8:C10"/>
    <mergeCell ref="A28:B28"/>
    <mergeCell ref="B29:B31"/>
    <mergeCell ref="C29:C31"/>
  </mergeCells>
  <printOptions/>
  <pageMargins left="0.17" right="0.17" top="1" bottom="1" header="0.5" footer="0.5"/>
  <pageSetup horizontalDpi="600" verticalDpi="600" orientation="landscape" paperSize="9" scale="41" r:id="rId1"/>
  <rowBreaks count="1" manualBreakCount="1">
    <brk id="35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2023-10-30T11:45:27Z</cp:lastPrinted>
  <dcterms:created xsi:type="dcterms:W3CDTF">2019-01-03T10:06:50Z</dcterms:created>
  <dcterms:modified xsi:type="dcterms:W3CDTF">2024-01-15T07:36:12Z</dcterms:modified>
  <cp:category/>
  <cp:version/>
  <cp:contentType/>
  <cp:contentStatus/>
</cp:coreProperties>
</file>