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FEB 2023 CU EC" sheetId="1" r:id="rId1"/>
  </sheets>
  <definedNames>
    <definedName name="_xlnm.Print_Area" localSheetId="0">'FEB 2023 CU EC'!$A$1:$M$28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<sst xmlns="http://schemas.openxmlformats.org/spreadsheetml/2006/main" count="17" uniqueCount="17">
  <si>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</si>
  <si>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</si>
  <si>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</si>
  <si>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</si>
  <si>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</si>
  <si>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</si>
  <si>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</si>
  <si>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</si>
  <si>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</si>
  <si>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</si>
  <si>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</si>
  <si>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CALCUL REPARTIZARE ECONOMII DIN LUNA IANUARIE 2023 IN LUNA FEBRUARIE 2023</t>
  </si>
  <si>
    <t>IANUARIE 2023 CONTRACTAT</t>
  </si>
  <si>
    <t>IANUARIE 2023 FACTURAT</t>
  </si>
  <si>
    <t>ECONOMII IANUARIE 2023</t>
  </si>
  <si>
    <t>FEBRUARIE 2023 CONTRACTAT</t>
  </si>
  <si>
    <t>FEBRUARIE 2023 CU ECONOMII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</si>
</sst>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0" fillId="0" borderId="0" xfId="21" applyFill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7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workbookViewId="0" topLeftCell="A1">
      <selection activeCell="A25" sqref="A25:IV26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1.8515625" style="3" customWidth="1"/>
    <col min="5" max="5" width="23.140625" style="3" customWidth="1"/>
    <col min="6" max="6" width="26.57421875" style="3" customWidth="1"/>
    <col min="7" max="7" width="25.8515625" style="0" customWidth="1"/>
    <col min="15" max="15" width="21.8515625" style="0" customWidth="1"/>
    <col min="16" max="16" width="14.7109375" style="0" customWidth="1"/>
  </cols>
  <sheetData>
    <row r="1" spans="1:7" ht="26.25">
      <c r="A1" s="18" t="s">
        <v>7</v>
      </c>
      <c r="G1" s="21"/>
    </row>
    <row r="2" ht="20.25">
      <c r="F2" s="17"/>
    </row>
    <row r="3" spans="3:10" ht="23.25">
      <c r="C3" s="4"/>
      <c r="D3" s="4"/>
      <c r="E3" s="4"/>
      <c r="F3" s="4"/>
      <c r="H3" s="40"/>
      <c r="I3" s="40"/>
      <c r="J3" s="19"/>
    </row>
    <row r="4" spans="3:10" ht="23.25">
      <c r="C4" s="4"/>
      <c r="D4" s="4"/>
      <c r="E4" s="4"/>
      <c r="F4" s="4"/>
      <c r="H4" s="32"/>
      <c r="I4" s="32"/>
      <c r="J4" s="20"/>
    </row>
    <row r="5" spans="3:10" ht="23.25">
      <c r="C5" s="4"/>
      <c r="D5" s="4"/>
      <c r="E5" s="4"/>
      <c r="F5" s="4"/>
      <c r="H5" s="32"/>
      <c r="I5" s="32"/>
      <c r="J5" s="20"/>
    </row>
    <row r="6" spans="3:6" ht="23.25">
      <c r="C6" s="4"/>
      <c r="D6" s="4"/>
      <c r="E6" s="4"/>
      <c r="F6" s="4"/>
    </row>
    <row r="7" spans="2:7" ht="25.5">
      <c r="B7" s="45" t="s">
        <v>11</v>
      </c>
      <c r="C7" s="45"/>
      <c r="D7" s="45"/>
      <c r="E7" s="45"/>
      <c r="F7" s="45"/>
      <c r="G7" s="45"/>
    </row>
    <row r="8" spans="3:6" ht="20.25">
      <c r="C8" s="5"/>
      <c r="D8" s="5"/>
      <c r="E8" s="5"/>
      <c r="F8" s="5"/>
    </row>
    <row r="9" spans="3:6" ht="20.25">
      <c r="C9" s="5"/>
      <c r="D9" s="5"/>
      <c r="E9" s="5"/>
      <c r="F9" s="5"/>
    </row>
    <row r="10" spans="3:6" ht="21" thickBot="1">
      <c r="C10" s="5"/>
      <c r="D10" s="5"/>
      <c r="E10" s="5"/>
      <c r="F10" s="5"/>
    </row>
    <row r="11" spans="1:7" ht="23.25" customHeight="1">
      <c r="A11" s="41" t="s">
        <v>0</v>
      </c>
      <c r="B11" s="43" t="s">
        <v>1</v>
      </c>
      <c r="C11" s="46" t="s">
        <v>12</v>
      </c>
      <c r="D11" s="46" t="s">
        <v>13</v>
      </c>
      <c r="E11" s="46" t="s">
        <v>14</v>
      </c>
      <c r="F11" s="46" t="s">
        <v>15</v>
      </c>
      <c r="G11" s="46" t="s">
        <v>16</v>
      </c>
    </row>
    <row r="12" spans="1:7" s="6" customFormat="1" ht="75.75" customHeight="1" thickBot="1">
      <c r="A12" s="42"/>
      <c r="B12" s="44"/>
      <c r="C12" s="47"/>
      <c r="D12" s="47"/>
      <c r="E12" s="47"/>
      <c r="F12" s="47"/>
      <c r="G12" s="47"/>
    </row>
    <row r="13" spans="1:16" ht="21" thickBot="1">
      <c r="A13" s="38">
        <v>1</v>
      </c>
      <c r="B13" s="7" t="s">
        <v>2</v>
      </c>
      <c r="C13" s="33">
        <v>18202.643356582383</v>
      </c>
      <c r="D13" s="34">
        <v>17136</v>
      </c>
      <c r="E13" s="33">
        <f>C13-D13</f>
        <v>1066.6433565823827</v>
      </c>
      <c r="F13" s="33">
        <v>18202.643356582383</v>
      </c>
      <c r="G13" s="16">
        <f>E13+F13</f>
        <v>19269.286713164765</v>
      </c>
      <c r="O13" s="39"/>
      <c r="P13" s="39"/>
    </row>
    <row r="14" spans="1:16" ht="21" thickBot="1">
      <c r="A14" s="38">
        <v>2</v>
      </c>
      <c r="B14" s="7" t="s">
        <v>3</v>
      </c>
      <c r="C14" s="33">
        <v>47837.2595450127</v>
      </c>
      <c r="D14" s="34">
        <v>47827.5</v>
      </c>
      <c r="E14" s="33">
        <f aca="true" t="shared" si="0" ref="E14:E19">C14-D14</f>
        <v>9.759545012697345</v>
      </c>
      <c r="F14" s="33">
        <v>47837.2595450127</v>
      </c>
      <c r="G14" s="16">
        <f aca="true" t="shared" si="1" ref="G14:G19">E14+F14</f>
        <v>47847.019090025395</v>
      </c>
      <c r="O14" s="39"/>
      <c r="P14" s="39"/>
    </row>
    <row r="15" spans="1:16" ht="21" thickBot="1">
      <c r="A15" s="38">
        <v>4</v>
      </c>
      <c r="B15" s="7" t="s">
        <v>4</v>
      </c>
      <c r="C15" s="33">
        <v>21068.1351857416</v>
      </c>
      <c r="D15" s="34">
        <v>21045.5</v>
      </c>
      <c r="E15" s="33">
        <f t="shared" si="0"/>
        <v>22.635185741601163</v>
      </c>
      <c r="F15" s="33">
        <v>21068.1351857416</v>
      </c>
      <c r="G15" s="16">
        <f t="shared" si="1"/>
        <v>21090.770371483202</v>
      </c>
      <c r="O15" s="39"/>
      <c r="P15" s="39"/>
    </row>
    <row r="16" spans="1:16" ht="41.25" thickBot="1">
      <c r="A16" s="38">
        <v>5</v>
      </c>
      <c r="B16" s="8" t="s">
        <v>5</v>
      </c>
      <c r="C16" s="33">
        <v>27468.532892313873</v>
      </c>
      <c r="D16" s="34">
        <v>27464.5</v>
      </c>
      <c r="E16" s="33">
        <f t="shared" si="0"/>
        <v>4.0328923138731625</v>
      </c>
      <c r="F16" s="33">
        <v>27468.532892313873</v>
      </c>
      <c r="G16" s="16">
        <f t="shared" si="1"/>
        <v>27472.565784627746</v>
      </c>
      <c r="O16" s="39"/>
      <c r="P16" s="39"/>
    </row>
    <row r="17" spans="1:16" ht="21" thickBot="1">
      <c r="A17" s="38">
        <v>6</v>
      </c>
      <c r="B17" s="22" t="s">
        <v>8</v>
      </c>
      <c r="C17" s="35">
        <v>15454.997777979637</v>
      </c>
      <c r="D17" s="36">
        <v>15442</v>
      </c>
      <c r="E17" s="33">
        <f t="shared" si="0"/>
        <v>12.997777979637249</v>
      </c>
      <c r="F17" s="35">
        <v>15454.997777979637</v>
      </c>
      <c r="G17" s="16">
        <f t="shared" si="1"/>
        <v>15467.995555959274</v>
      </c>
      <c r="O17" s="39"/>
      <c r="P17" s="39"/>
    </row>
    <row r="18" spans="1:16" ht="21" thickBot="1">
      <c r="A18" s="38">
        <v>7</v>
      </c>
      <c r="B18" s="22" t="s">
        <v>9</v>
      </c>
      <c r="C18" s="35">
        <v>18676.101895623753</v>
      </c>
      <c r="D18" s="36">
        <v>18648</v>
      </c>
      <c r="E18" s="33">
        <f t="shared" si="0"/>
        <v>28.10189562375308</v>
      </c>
      <c r="F18" s="35">
        <v>18676.101895623753</v>
      </c>
      <c r="G18" s="16">
        <f t="shared" si="1"/>
        <v>18704.203791247506</v>
      </c>
      <c r="O18" s="39"/>
      <c r="P18" s="39"/>
    </row>
    <row r="19" spans="1:16" ht="21" thickBot="1">
      <c r="A19" s="38">
        <v>8</v>
      </c>
      <c r="B19" s="22" t="s">
        <v>10</v>
      </c>
      <c r="C19" s="35">
        <v>12792.329346746053</v>
      </c>
      <c r="D19" s="36">
        <v>10927</v>
      </c>
      <c r="E19" s="33">
        <f t="shared" si="0"/>
        <v>1865.3293467460535</v>
      </c>
      <c r="F19" s="35">
        <v>12792.329346746053</v>
      </c>
      <c r="G19" s="16">
        <f t="shared" si="1"/>
        <v>14657.658693492107</v>
      </c>
      <c r="O19" s="39"/>
      <c r="P19" s="39"/>
    </row>
    <row r="20" spans="1:7" ht="21" thickBot="1">
      <c r="A20" s="9"/>
      <c r="B20" s="10" t="s">
        <v>6</v>
      </c>
      <c r="C20" s="37">
        <f>SUM(C13:C19)</f>
        <v>161500</v>
      </c>
      <c r="D20" s="37">
        <f>SUM(D13:D19)</f>
        <v>158490.5</v>
      </c>
      <c r="E20" s="37">
        <f>SUM(E13:E19)</f>
        <v>3009.499999999998</v>
      </c>
      <c r="F20" s="37">
        <f>SUM(F13:F19)</f>
        <v>161500</v>
      </c>
      <c r="G20" s="37">
        <f>SUM(G13:G19)</f>
        <v>164509.5</v>
      </c>
    </row>
    <row r="21" spans="3:6" ht="20.25">
      <c r="C21" s="11"/>
      <c r="D21" s="11"/>
      <c r="E21" s="11"/>
      <c r="F21" s="11"/>
    </row>
    <row r="22" ht="20.25">
      <c r="B22" s="12"/>
    </row>
    <row r="23" spans="3:6" ht="20.25">
      <c r="C23" s="14"/>
      <c r="D23" s="14"/>
      <c r="E23" s="14"/>
      <c r="F23" s="14"/>
    </row>
    <row r="24" spans="2:7" ht="27.75">
      <c r="B24" s="23"/>
      <c r="C24" s="24"/>
      <c r="D24" s="25"/>
      <c r="E24" s="26"/>
      <c r="F24" s="26"/>
      <c r="G24" s="25"/>
    </row>
    <row r="25" spans="2:7" ht="27.75">
      <c r="B25" s="12"/>
      <c r="C25" s="24"/>
      <c r="D25" s="27"/>
      <c r="E25" s="26"/>
      <c r="F25" s="26"/>
      <c r="G25" s="25"/>
    </row>
    <row r="26" spans="2:7" ht="23.25">
      <c r="B26" s="12"/>
      <c r="C26" s="28"/>
      <c r="D26" s="27"/>
      <c r="E26" s="29"/>
      <c r="F26" s="30"/>
      <c r="G26" s="31"/>
    </row>
    <row r="27" spans="2:6" ht="20.25">
      <c r="B27" s="13"/>
      <c r="C27" s="15"/>
      <c r="D27" s="15"/>
      <c r="E27" s="15"/>
      <c r="F27" s="15"/>
    </row>
    <row r="28" spans="3:6" ht="20.25">
      <c r="C28" s="15"/>
      <c r="D28" s="15"/>
      <c r="E28" s="15"/>
      <c r="F28" s="15"/>
    </row>
  </sheetData>
  <mergeCells count="9">
    <mergeCell ref="H3:I3"/>
    <mergeCell ref="A11:A12"/>
    <mergeCell ref="B11:B12"/>
    <mergeCell ref="B7:G7"/>
    <mergeCell ref="G11:G12"/>
    <mergeCell ref="F11:F12"/>
    <mergeCell ref="C11:C12"/>
    <mergeCell ref="D11:D12"/>
    <mergeCell ref="E11:E12"/>
  </mergeCells>
  <printOptions/>
  <pageMargins left="0.26" right="0.33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2023-02-22T08:21:49Z</cp:lastPrinted>
  <dcterms:created xsi:type="dcterms:W3CDTF">2018-07-10T13:18:05Z</dcterms:created>
  <dcterms:modified xsi:type="dcterms:W3CDTF">2023-03-23T08:34:30Z</dcterms:modified>
  <cp:category/>
  <cp:version/>
  <cp:contentType/>
  <cp:contentStatus/>
</cp:coreProperties>
</file>