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N 2023" sheetId="1" r:id="rId1"/>
  </sheets>
  <definedNames>
    <definedName name="_xlnm.Print_Area" localSheetId="0">'AN 2023'!$A$1:$M$27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<sst xmlns="http://schemas.openxmlformats.org/spreadsheetml/2006/main" count="23" uniqueCount="23">
  <si>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</si>
  <si>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</si>
  <si>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</si>
  <si>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</si>
  <si>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</si>
  <si>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</si>
  <si>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</si>
  <si>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</si>
  <si>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</si>
  <si>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</si>
  <si>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</si>
  <si>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</si>
  <si>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</si>
  <si>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APRILIE 2023 CONTRACTAT</t>
  </si>
  <si>
    <t xml:space="preserve">MAI 2023 CONTRACTAT </t>
  </si>
  <si>
    <t>IUNIE 2023 CONTRACTAT</t>
  </si>
  <si>
    <t>TRIM II 2023 CONTRACTAT</t>
  </si>
  <si>
    <t>IANUARIE 2023 FACTURAT</t>
  </si>
  <si>
    <t>FEBRUARIE 2023 FACTURAT</t>
  </si>
  <si>
    <t>MARTIE 2023 CONTRACTAT</t>
  </si>
  <si>
    <t>TRIM I 2023 CONTRACTAT</t>
  </si>
  <si>
    <t>AN 2023 CONTRACTAT</t>
  </si>
  <si>
    <t>VALORI CONTRACT RECUPERARE TRIM I 2023 SI  TRIM II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</si>
</sst>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4" fontId="14" fillId="0" borderId="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wrapText="1"/>
    </xf>
    <xf numFmtId="17" fontId="15" fillId="0" borderId="0" xfId="21" applyNumberFormat="1" applyFont="1" applyFill="1" applyAlignment="1">
      <alignment wrapText="1"/>
      <protection/>
    </xf>
    <xf numFmtId="4" fontId="15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8" fillId="0" borderId="0" xfId="21" applyFont="1">
      <alignment/>
      <protection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7" fontId="11" fillId="0" borderId="5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 topLeftCell="A1">
      <selection activeCell="G26" sqref="G26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19.8515625" style="2" customWidth="1"/>
    <col min="4" max="4" width="22.28125" style="2" customWidth="1"/>
    <col min="5" max="5" width="23.7109375" style="2" customWidth="1"/>
    <col min="6" max="6" width="23.140625" style="2" customWidth="1"/>
    <col min="7" max="9" width="22.8515625" style="3" customWidth="1"/>
    <col min="10" max="11" width="25.8515625" style="0" customWidth="1"/>
    <col min="12" max="12" width="22.421875" style="0" customWidth="1"/>
    <col min="19" max="19" width="21.8515625" style="0" customWidth="1"/>
    <col min="20" max="20" width="14.7109375" style="0" customWidth="1"/>
  </cols>
  <sheetData>
    <row r="1" spans="1:12" ht="26.25">
      <c r="A1" s="17" t="s">
        <v>7</v>
      </c>
      <c r="I1" s="37"/>
      <c r="J1" s="34"/>
      <c r="K1" s="34"/>
      <c r="L1" s="36"/>
    </row>
    <row r="2" spans="7:14" ht="25.5">
      <c r="G2" s="4"/>
      <c r="H2" s="4"/>
      <c r="I2" s="35"/>
      <c r="J2" s="39"/>
      <c r="K2" s="39"/>
      <c r="L2" s="39"/>
      <c r="M2" s="27"/>
      <c r="N2" s="18"/>
    </row>
    <row r="3" spans="7:14" ht="23.25">
      <c r="G3" s="4"/>
      <c r="H3" s="4"/>
      <c r="I3" s="4"/>
      <c r="J3" s="40"/>
      <c r="K3" s="40"/>
      <c r="L3" s="40"/>
      <c r="M3" s="27"/>
      <c r="N3" s="19"/>
    </row>
    <row r="4" spans="7:14" ht="23.25">
      <c r="G4" s="4"/>
      <c r="H4" s="4"/>
      <c r="I4" s="4"/>
      <c r="J4" s="33"/>
      <c r="K4" s="33"/>
      <c r="L4" s="33"/>
      <c r="M4" s="27"/>
      <c r="N4" s="19"/>
    </row>
    <row r="5" spans="7:9" ht="23.25">
      <c r="G5" s="4"/>
      <c r="H5" s="4"/>
      <c r="I5" s="4"/>
    </row>
    <row r="6" spans="2:11" ht="26.25">
      <c r="B6" s="45" t="s">
        <v>22</v>
      </c>
      <c r="C6" s="45"/>
      <c r="D6" s="45"/>
      <c r="E6" s="45"/>
      <c r="F6" s="45"/>
      <c r="G6" s="45"/>
      <c r="H6" s="45"/>
      <c r="I6" s="45"/>
      <c r="J6" s="45"/>
      <c r="K6" s="38"/>
    </row>
    <row r="7" spans="7:9" ht="20.25">
      <c r="G7" s="5"/>
      <c r="H7" s="5"/>
      <c r="I7" s="5"/>
    </row>
    <row r="8" spans="7:9" ht="20.25">
      <c r="G8" s="5"/>
      <c r="H8" s="5"/>
      <c r="I8" s="5"/>
    </row>
    <row r="9" spans="7:9" ht="21" thickBot="1">
      <c r="G9" s="5"/>
      <c r="H9" s="5"/>
      <c r="I9" s="5"/>
    </row>
    <row r="10" spans="1:11" ht="23.25" customHeight="1">
      <c r="A10" s="41" t="s">
        <v>0</v>
      </c>
      <c r="B10" s="43" t="s">
        <v>1</v>
      </c>
      <c r="C10" s="46" t="s">
        <v>17</v>
      </c>
      <c r="D10" s="46" t="s">
        <v>18</v>
      </c>
      <c r="E10" s="46" t="s">
        <v>19</v>
      </c>
      <c r="F10" s="46" t="s">
        <v>20</v>
      </c>
      <c r="G10" s="46" t="s">
        <v>13</v>
      </c>
      <c r="H10" s="46" t="s">
        <v>14</v>
      </c>
      <c r="I10" s="46" t="s">
        <v>15</v>
      </c>
      <c r="J10" s="46" t="s">
        <v>16</v>
      </c>
      <c r="K10" s="46" t="s">
        <v>21</v>
      </c>
    </row>
    <row r="11" spans="1:11" s="6" customFormat="1" ht="75.75" customHeight="1" thickBot="1">
      <c r="A11" s="42"/>
      <c r="B11" s="44"/>
      <c r="C11" s="47"/>
      <c r="D11" s="47"/>
      <c r="E11" s="47"/>
      <c r="F11" s="47"/>
      <c r="G11" s="47"/>
      <c r="H11" s="47"/>
      <c r="I11" s="47"/>
      <c r="J11" s="47"/>
      <c r="K11" s="47"/>
    </row>
    <row r="12" spans="1:20" ht="21" thickBot="1">
      <c r="A12" s="31">
        <v>1</v>
      </c>
      <c r="B12" s="7" t="s">
        <v>2</v>
      </c>
      <c r="C12" s="48">
        <v>17136</v>
      </c>
      <c r="D12" s="48">
        <v>19236</v>
      </c>
      <c r="E12" s="48">
        <v>20251.57334798402</v>
      </c>
      <c r="F12" s="48">
        <f>C12+D12+E12</f>
        <v>56623.57334798402</v>
      </c>
      <c r="G12" s="28">
        <v>17410.191268872135</v>
      </c>
      <c r="H12" s="28">
        <v>17410.191268872135</v>
      </c>
      <c r="I12" s="28">
        <v>17410.191268872135</v>
      </c>
      <c r="J12" s="16">
        <f>G12+H12+I12</f>
        <v>52230.573806616405</v>
      </c>
      <c r="K12" s="16">
        <f>F12+J12</f>
        <v>108854.14715460042</v>
      </c>
      <c r="S12" s="32"/>
      <c r="T12" s="32"/>
    </row>
    <row r="13" spans="1:20" ht="21" thickBot="1">
      <c r="A13" s="31">
        <v>2</v>
      </c>
      <c r="B13" s="7" t="s">
        <v>3</v>
      </c>
      <c r="C13" s="48">
        <v>47827.5</v>
      </c>
      <c r="D13" s="48">
        <v>47831</v>
      </c>
      <c r="E13" s="48">
        <v>53122.725663341786</v>
      </c>
      <c r="F13" s="48">
        <f aca="true" t="shared" si="0" ref="F13:F18">C13+D13+E13</f>
        <v>148781.2256633418</v>
      </c>
      <c r="G13" s="28">
        <v>45730.775104800225</v>
      </c>
      <c r="H13" s="28">
        <v>45730.775104800225</v>
      </c>
      <c r="I13" s="28">
        <v>45730.775104800225</v>
      </c>
      <c r="J13" s="16">
        <f aca="true" t="shared" si="1" ref="J13:K18">G13+H13+I13</f>
        <v>137192.32531440066</v>
      </c>
      <c r="K13" s="16">
        <f aca="true" t="shared" si="2" ref="K13:K18">F13+J13</f>
        <v>285973.5509777424</v>
      </c>
      <c r="S13" s="32"/>
      <c r="T13" s="32"/>
    </row>
    <row r="14" spans="1:20" ht="21" thickBot="1">
      <c r="A14" s="31">
        <v>3</v>
      </c>
      <c r="B14" s="7" t="s">
        <v>4</v>
      </c>
      <c r="C14" s="48">
        <v>21045.5</v>
      </c>
      <c r="D14" s="48">
        <v>21077</v>
      </c>
      <c r="E14" s="48">
        <v>23407.789998506185</v>
      </c>
      <c r="F14" s="48">
        <f t="shared" si="0"/>
        <v>65530.28999850618</v>
      </c>
      <c r="G14" s="28">
        <v>20144.8502343809</v>
      </c>
      <c r="H14" s="28">
        <v>20144.8502343809</v>
      </c>
      <c r="I14" s="28">
        <v>20144.8502343809</v>
      </c>
      <c r="J14" s="16">
        <f t="shared" si="1"/>
        <v>60434.550703142704</v>
      </c>
      <c r="K14" s="16">
        <f t="shared" si="2"/>
        <v>125964.84070164888</v>
      </c>
      <c r="S14" s="32"/>
      <c r="T14" s="32"/>
    </row>
    <row r="15" spans="1:20" ht="41.25" thickBot="1">
      <c r="A15" s="31">
        <v>4</v>
      </c>
      <c r="B15" s="8" t="s">
        <v>5</v>
      </c>
      <c r="C15" s="49">
        <v>27464.5</v>
      </c>
      <c r="D15" s="49">
        <v>27471.5</v>
      </c>
      <c r="E15" s="49">
        <v>30495.742978803322</v>
      </c>
      <c r="F15" s="48">
        <f t="shared" si="0"/>
        <v>85431.74297880332</v>
      </c>
      <c r="G15" s="28">
        <v>26259.30536165119</v>
      </c>
      <c r="H15" s="28">
        <v>26259.30536165119</v>
      </c>
      <c r="I15" s="28">
        <v>26259.30536165119</v>
      </c>
      <c r="J15" s="16">
        <f t="shared" si="1"/>
        <v>78777.91608495357</v>
      </c>
      <c r="K15" s="16">
        <f t="shared" si="2"/>
        <v>164209.65906375687</v>
      </c>
      <c r="S15" s="32"/>
      <c r="T15" s="32"/>
    </row>
    <row r="16" spans="1:20" ht="21" thickBot="1">
      <c r="A16" s="31">
        <v>5</v>
      </c>
      <c r="B16" s="20" t="s">
        <v>8</v>
      </c>
      <c r="C16" s="50">
        <v>15442</v>
      </c>
      <c r="D16" s="50">
        <v>15414</v>
      </c>
      <c r="E16" s="50">
        <v>17232.001047340244</v>
      </c>
      <c r="F16" s="48">
        <f t="shared" si="0"/>
        <v>48088.00104734024</v>
      </c>
      <c r="G16" s="29">
        <v>14792.171395355832</v>
      </c>
      <c r="H16" s="29">
        <v>14792.171395355832</v>
      </c>
      <c r="I16" s="28">
        <v>14792.171395355832</v>
      </c>
      <c r="J16" s="16">
        <f t="shared" si="1"/>
        <v>44376.51418606749</v>
      </c>
      <c r="K16" s="16">
        <f t="shared" si="2"/>
        <v>92464.51523340773</v>
      </c>
      <c r="S16" s="32"/>
      <c r="T16" s="32"/>
    </row>
    <row r="17" spans="1:20" ht="21" thickBot="1">
      <c r="A17" s="31">
        <v>6</v>
      </c>
      <c r="B17" s="20" t="s">
        <v>9</v>
      </c>
      <c r="C17" s="50">
        <v>18648</v>
      </c>
      <c r="D17" s="50">
        <v>18690</v>
      </c>
      <c r="E17" s="50">
        <v>21429.870935241855</v>
      </c>
      <c r="F17" s="48">
        <f t="shared" si="0"/>
        <v>58767.87093524185</v>
      </c>
      <c r="G17" s="29">
        <v>18441.268929550686</v>
      </c>
      <c r="H17" s="29">
        <v>18441.268929550686</v>
      </c>
      <c r="I17" s="28">
        <v>18441.268929550686</v>
      </c>
      <c r="J17" s="16">
        <f t="shared" si="1"/>
        <v>55323.80678865206</v>
      </c>
      <c r="K17" s="16">
        <f t="shared" si="2"/>
        <v>114091.67772389391</v>
      </c>
      <c r="S17" s="32"/>
      <c r="T17" s="32"/>
    </row>
    <row r="18" spans="1:20" ht="21" thickBot="1">
      <c r="A18" s="31">
        <v>7</v>
      </c>
      <c r="B18" s="20" t="s">
        <v>10</v>
      </c>
      <c r="C18" s="50">
        <v>10927</v>
      </c>
      <c r="D18" s="50">
        <v>14616</v>
      </c>
      <c r="E18" s="50">
        <v>14234.296028782588</v>
      </c>
      <c r="F18" s="48">
        <f t="shared" si="0"/>
        <v>39777.296028782584</v>
      </c>
      <c r="G18" s="29">
        <v>12221.437705389026</v>
      </c>
      <c r="H18" s="29">
        <v>12221.437705389026</v>
      </c>
      <c r="I18" s="28">
        <v>12221.437705389026</v>
      </c>
      <c r="J18" s="16">
        <f t="shared" si="1"/>
        <v>36664.313116167075</v>
      </c>
      <c r="K18" s="16">
        <f t="shared" si="2"/>
        <v>76441.60914494966</v>
      </c>
      <c r="S18" s="32"/>
      <c r="T18" s="32"/>
    </row>
    <row r="19" spans="1:11" ht="21" thickBot="1">
      <c r="A19" s="9"/>
      <c r="B19" s="10" t="s">
        <v>6</v>
      </c>
      <c r="C19" s="30">
        <f>SUM(C12:C18)</f>
        <v>158490.5</v>
      </c>
      <c r="D19" s="30">
        <f>SUM(D12:D18)</f>
        <v>164335.5</v>
      </c>
      <c r="E19" s="30">
        <f>SUM(E12:E18)</f>
        <v>180174</v>
      </c>
      <c r="F19" s="30">
        <f>SUM(F12:F18)</f>
        <v>503000</v>
      </c>
      <c r="G19" s="30">
        <f>SUM(G12:G18)</f>
        <v>154999.99999999997</v>
      </c>
      <c r="H19" s="30">
        <f>SUM(H12:H18)</f>
        <v>154999.99999999997</v>
      </c>
      <c r="I19" s="30">
        <f>SUM(I12:I18)</f>
        <v>154999.99999999997</v>
      </c>
      <c r="J19" s="30">
        <f>SUM(J12:J18)</f>
        <v>465000</v>
      </c>
      <c r="K19" s="30">
        <f>SUM(K12:K18)</f>
        <v>967999.9999999999</v>
      </c>
    </row>
    <row r="20" spans="7:9" ht="20.25">
      <c r="G20" s="11"/>
      <c r="H20" s="11"/>
      <c r="I20" s="11"/>
    </row>
    <row r="21" spans="2:9" ht="20.25">
      <c r="B21" s="12" t="s">
        <v>11</v>
      </c>
      <c r="C21" s="12"/>
      <c r="D21" s="12"/>
      <c r="E21" s="12"/>
      <c r="F21" s="12"/>
      <c r="I21" s="24"/>
    </row>
    <row r="22" spans="2:9" ht="20.25">
      <c r="B22" s="12" t="s">
        <v>12</v>
      </c>
      <c r="C22" s="12"/>
      <c r="D22" s="12"/>
      <c r="E22" s="12"/>
      <c r="F22" s="12"/>
      <c r="G22" s="14"/>
      <c r="H22" s="14"/>
      <c r="I22" s="24"/>
    </row>
    <row r="23" spans="2:11" ht="27.75">
      <c r="B23" s="21"/>
      <c r="C23" s="21"/>
      <c r="D23" s="21"/>
      <c r="E23" s="21"/>
      <c r="F23" s="21"/>
      <c r="G23" s="22"/>
      <c r="H23" s="22"/>
      <c r="I23" s="22"/>
      <c r="J23" s="23"/>
      <c r="K23" s="23"/>
    </row>
    <row r="24" spans="2:11" ht="27.75">
      <c r="B24" s="12"/>
      <c r="C24" s="12"/>
      <c r="D24" s="12"/>
      <c r="E24" s="12"/>
      <c r="F24" s="12"/>
      <c r="G24" s="22"/>
      <c r="H24" s="22"/>
      <c r="I24" s="22"/>
      <c r="J24" s="23"/>
      <c r="K24" s="23"/>
    </row>
    <row r="25" spans="2:11" ht="23.25">
      <c r="B25" s="12"/>
      <c r="C25" s="12"/>
      <c r="D25" s="12"/>
      <c r="E25" s="12"/>
      <c r="F25" s="12"/>
      <c r="G25" s="25"/>
      <c r="H25" s="25"/>
      <c r="I25" s="25"/>
      <c r="J25" s="26"/>
      <c r="K25" s="26"/>
    </row>
    <row r="26" spans="2:9" ht="20.25">
      <c r="B26" s="13"/>
      <c r="C26" s="13"/>
      <c r="D26" s="13"/>
      <c r="E26" s="13"/>
      <c r="F26" s="13"/>
      <c r="G26" s="15"/>
      <c r="H26" s="15"/>
      <c r="I26" s="15"/>
    </row>
    <row r="27" spans="7:9" ht="20.25">
      <c r="G27" s="15"/>
      <c r="H27" s="15"/>
      <c r="I27" s="15"/>
    </row>
  </sheetData>
  <mergeCells count="14">
    <mergeCell ref="D10:D11"/>
    <mergeCell ref="E10:E11"/>
    <mergeCell ref="F10:F11"/>
    <mergeCell ref="K10:K11"/>
    <mergeCell ref="J2:L2"/>
    <mergeCell ref="J3:L3"/>
    <mergeCell ref="A10:A11"/>
    <mergeCell ref="B10:B11"/>
    <mergeCell ref="B6:J6"/>
    <mergeCell ref="J10:J11"/>
    <mergeCell ref="G10:G11"/>
    <mergeCell ref="H10:H11"/>
    <mergeCell ref="I10:I11"/>
    <mergeCell ref="C10:C11"/>
  </mergeCells>
  <printOptions/>
  <pageMargins left="0.26" right="0.33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2023-03-23T13:18:32Z</cp:lastPrinted>
  <dcterms:created xsi:type="dcterms:W3CDTF">2018-07-10T13:18:05Z</dcterms:created>
  <dcterms:modified xsi:type="dcterms:W3CDTF">2023-03-30T09:48:34Z</dcterms:modified>
  <cp:category/>
  <cp:version/>
  <cp:contentType/>
  <cp:contentStatus/>
</cp:coreProperties>
</file>