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VAL CONTR.RECA TRIM I 2024" sheetId="1" r:id="rId1"/>
  </sheets>
  <definedNames>
    <definedName name="_xlnm.Print_Area" localSheetId="0">'VAL CONTR.RECA TRIM I 2024'!$A$1:$M$34</definedName>
  </definedNames>
  <calcPr fullCalcOnLoad="1"/>
</workbook>
</file>

<file path=xl/sharedStrings.xml><?xml version="1.0" encoding="utf-8"?>
<sst xmlns="http://schemas.openxmlformats.org/spreadsheetml/2006/main" count="34" uniqueCount="34">
  <si>
    <t>CASA DE ASIGURARI DE SANATATE VASLUI</t>
  </si>
  <si>
    <t>Avizat,</t>
  </si>
  <si>
    <t xml:space="preserve">           Director General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</si>
  <si>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</si>
  <si>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</si>
  <si>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</si>
  <si>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</si>
  <si>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</si>
  <si>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</si>
  <si>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</si>
  <si>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S.C. TELKAPHARM S.R.L. VASLUI</t>
  </si>
  <si>
    <t>TOTAL</t>
  </si>
  <si>
    <t>Director Ex. DRC,</t>
  </si>
  <si>
    <t xml:space="preserve">Sef serv DSM, </t>
  </si>
  <si>
    <t>ec. Cosma Marian</t>
  </si>
  <si>
    <t>Ec. Haba Maricica</t>
  </si>
  <si>
    <t>S.C. GIACLINIK S.R.L. VASLUI</t>
  </si>
  <si>
    <t>Intocmit,</t>
  </si>
  <si>
    <t>SPITALUL JUD. DE URGENTA VASLUI</t>
  </si>
  <si>
    <t xml:space="preserve">              Ec. Chitariu Mihaela - Gabriela</t>
  </si>
  <si>
    <t>Ec. Cosma Marian</t>
  </si>
  <si>
    <t>IN BAZA DE TRATAMENT</t>
  </si>
  <si>
    <t xml:space="preserve">Anexa nr.2 la Referatul 3180 /21.02.2024 </t>
  </si>
  <si>
    <t>IANUARIE 2024</t>
  </si>
  <si>
    <t>FEBRUARIE 2024</t>
  </si>
  <si>
    <t>MARTIE 2024</t>
  </si>
  <si>
    <t>TRIM I 2024</t>
  </si>
  <si>
    <t>AN 2024</t>
  </si>
  <si>
    <t>S.C. CLINICA DE SANATATE ADRY SRL NEGRESTI</t>
  </si>
  <si>
    <t>SPITALUL MUNICIPAL "D. CASTROIAN" HUSI</t>
  </si>
  <si>
    <t>PENTRU TRIMESTRUL I 2024</t>
  </si>
  <si>
    <t>DIFERENTA DE ANGAJAT MARTIE 2024</t>
  </si>
  <si>
    <t>CREDIT DE ANGAJAMENT TRIM I 2024</t>
  </si>
  <si>
    <t>DIFERENTA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</si>
</sst>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20"/>
      <name val="Arial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4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17" fontId="13" fillId="0" borderId="0" xfId="21" applyNumberFormat="1" applyFont="1" applyFill="1" applyAlignment="1">
      <alignment wrapText="1"/>
      <protection/>
    </xf>
    <xf numFmtId="4" fontId="13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0" fillId="0" borderId="0" xfId="21" applyFill="1">
      <alignment/>
      <protection/>
    </xf>
    <xf numFmtId="4" fontId="11" fillId="0" borderId="0" xfId="21" applyNumberFormat="1" applyFont="1" applyFill="1">
      <alignment/>
      <protection/>
    </xf>
    <xf numFmtId="0" fontId="10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12" fillId="0" borderId="6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 wrapText="1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21" applyFont="1" applyFill="1" applyBorder="1" applyAlignment="1">
      <alignment wrapText="1"/>
      <protection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A10">
      <selection activeCell="E29" sqref="E29"/>
    </sheetView>
  </sheetViews>
  <sheetFormatPr defaultColWidth="9.140625" defaultRowHeight="12.75"/>
  <cols>
    <col min="1" max="1" width="9.140625" style="6" customWidth="1"/>
    <col min="2" max="2" width="54.57421875" style="2" customWidth="1"/>
    <col min="3" max="3" width="21.00390625" style="2" customWidth="1"/>
    <col min="4" max="5" width="20.421875" style="2" customWidth="1"/>
    <col min="6" max="6" width="24.00390625" style="2" customWidth="1"/>
    <col min="7" max="7" width="22.8515625" style="2" customWidth="1"/>
    <col min="14" max="14" width="14.421875" style="0" customWidth="1"/>
    <col min="15" max="15" width="12.00390625" style="0" bestFit="1" customWidth="1"/>
  </cols>
  <sheetData>
    <row r="1" spans="1:7" ht="26.25">
      <c r="A1" s="1" t="s">
        <v>0</v>
      </c>
      <c r="G1" s="3" t="s">
        <v>22</v>
      </c>
    </row>
    <row r="2" spans="1:7" ht="26.25">
      <c r="A2" s="1"/>
      <c r="G2"/>
    </row>
    <row r="3" spans="1:9" ht="26.25">
      <c r="A3" s="1"/>
      <c r="B3" s="3"/>
      <c r="G3" s="5"/>
      <c r="H3" s="38" t="s">
        <v>1</v>
      </c>
      <c r="I3" s="38"/>
    </row>
    <row r="4" spans="1:9" ht="26.25">
      <c r="A4" s="1"/>
      <c r="G4" s="5"/>
      <c r="H4" s="4" t="s">
        <v>2</v>
      </c>
      <c r="I4" s="4"/>
    </row>
    <row r="5" spans="1:9" ht="26.25">
      <c r="A5" s="1"/>
      <c r="G5" s="5"/>
      <c r="H5" s="4" t="s">
        <v>19</v>
      </c>
      <c r="I5" s="4"/>
    </row>
    <row r="6" ht="26.25">
      <c r="A6" s="1"/>
    </row>
    <row r="7" ht="26.25">
      <c r="A7" s="1"/>
    </row>
    <row r="9" spans="2:7" ht="26.25">
      <c r="B9" s="27" t="s">
        <v>3</v>
      </c>
      <c r="C9" s="27"/>
      <c r="D9" s="27"/>
      <c r="E9" s="27"/>
      <c r="F9" s="27"/>
      <c r="G9" s="27"/>
    </row>
    <row r="10" spans="2:9" ht="26.25">
      <c r="B10" s="39" t="s">
        <v>21</v>
      </c>
      <c r="C10" s="39"/>
      <c r="D10" s="39"/>
      <c r="E10" s="39"/>
      <c r="F10" s="39"/>
      <c r="G10" s="39"/>
      <c r="H10" s="27"/>
      <c r="I10" s="27"/>
    </row>
    <row r="11" spans="2:8" ht="26.25">
      <c r="B11" s="39" t="s">
        <v>30</v>
      </c>
      <c r="C11" s="39"/>
      <c r="D11" s="39"/>
      <c r="E11" s="39"/>
      <c r="F11" s="39"/>
      <c r="G11" s="39"/>
      <c r="H11" s="39"/>
    </row>
    <row r="12" ht="21" thickBot="1"/>
    <row r="13" spans="1:7" ht="23.25" customHeight="1">
      <c r="A13" s="43" t="s">
        <v>4</v>
      </c>
      <c r="B13" s="45" t="s">
        <v>5</v>
      </c>
      <c r="C13" s="36" t="s">
        <v>23</v>
      </c>
      <c r="D13" s="34" t="s">
        <v>24</v>
      </c>
      <c r="E13" s="34" t="s">
        <v>25</v>
      </c>
      <c r="F13" s="34" t="s">
        <v>26</v>
      </c>
      <c r="G13" s="34" t="s">
        <v>27</v>
      </c>
    </row>
    <row r="14" spans="1:7" s="8" customFormat="1" ht="42.75" customHeight="1" thickBot="1">
      <c r="A14" s="44"/>
      <c r="B14" s="46"/>
      <c r="C14" s="37"/>
      <c r="D14" s="35"/>
      <c r="E14" s="40"/>
      <c r="F14" s="40"/>
      <c r="G14" s="40"/>
    </row>
    <row r="15" spans="1:15" ht="24" thickBot="1">
      <c r="A15" s="9">
        <v>1</v>
      </c>
      <c r="B15" s="31" t="s">
        <v>6</v>
      </c>
      <c r="C15" s="28">
        <v>36160</v>
      </c>
      <c r="D15" s="10">
        <v>55956.849694145276</v>
      </c>
      <c r="E15" s="11">
        <v>45682.21834307088</v>
      </c>
      <c r="F15" s="11">
        <f aca="true" t="shared" si="0" ref="F15:F23">C15+D15+E15</f>
        <v>137799.06803721614</v>
      </c>
      <c r="G15" s="11">
        <f>F15</f>
        <v>137799.06803721614</v>
      </c>
      <c r="O15" s="26"/>
    </row>
    <row r="16" spans="1:15" ht="24" thickBot="1">
      <c r="A16" s="9">
        <v>2</v>
      </c>
      <c r="B16" s="32" t="s">
        <v>7</v>
      </c>
      <c r="C16" s="29">
        <v>115477.5</v>
      </c>
      <c r="D16" s="12">
        <v>106862.32565602375</v>
      </c>
      <c r="E16" s="13">
        <v>110261.87386675624</v>
      </c>
      <c r="F16" s="13">
        <f t="shared" si="0"/>
        <v>332601.69952278</v>
      </c>
      <c r="G16" s="13">
        <f aca="true" t="shared" si="1" ref="G16:G23">F16</f>
        <v>332601.69952278</v>
      </c>
      <c r="O16" s="26"/>
    </row>
    <row r="17" spans="1:15" ht="24" thickBot="1">
      <c r="A17" s="9">
        <v>3</v>
      </c>
      <c r="B17" s="32" t="s">
        <v>8</v>
      </c>
      <c r="C17" s="29">
        <v>64595</v>
      </c>
      <c r="D17" s="12">
        <v>58061.211856560156</v>
      </c>
      <c r="E17" s="11">
        <v>60827.176241584675</v>
      </c>
      <c r="F17" s="11">
        <f t="shared" si="0"/>
        <v>183483.38809814485</v>
      </c>
      <c r="G17" s="11">
        <f t="shared" si="1"/>
        <v>183483.38809814485</v>
      </c>
      <c r="O17" s="26"/>
    </row>
    <row r="18" spans="1:15" ht="42" thickBot="1">
      <c r="A18" s="9">
        <v>4</v>
      </c>
      <c r="B18" s="15" t="s">
        <v>9</v>
      </c>
      <c r="C18" s="30">
        <v>61290</v>
      </c>
      <c r="D18" s="14">
        <v>54945.58988739102</v>
      </c>
      <c r="E18" s="13">
        <v>57643.08716702588</v>
      </c>
      <c r="F18" s="13">
        <f t="shared" si="0"/>
        <v>173878.6770544169</v>
      </c>
      <c r="G18" s="13">
        <f t="shared" si="1"/>
        <v>173878.6770544169</v>
      </c>
      <c r="O18" s="26"/>
    </row>
    <row r="19" spans="1:15" ht="24" thickBot="1">
      <c r="A19" s="9">
        <v>5</v>
      </c>
      <c r="B19" s="15" t="s">
        <v>10</v>
      </c>
      <c r="C19" s="16">
        <v>36455</v>
      </c>
      <c r="D19" s="16">
        <v>27020.13</v>
      </c>
      <c r="E19" s="11">
        <v>31478.332277571124</v>
      </c>
      <c r="F19" s="11">
        <f t="shared" si="0"/>
        <v>94953.46227757113</v>
      </c>
      <c r="G19" s="11">
        <f t="shared" si="1"/>
        <v>94953.46227757113</v>
      </c>
      <c r="O19" s="26"/>
    </row>
    <row r="20" spans="1:15" ht="24" thickBot="1">
      <c r="A20" s="9">
        <v>6</v>
      </c>
      <c r="B20" s="15" t="s">
        <v>16</v>
      </c>
      <c r="C20" s="16">
        <v>57840</v>
      </c>
      <c r="D20" s="16">
        <v>51909.34215933292</v>
      </c>
      <c r="E20" s="13">
        <v>54426.45322954083</v>
      </c>
      <c r="F20" s="13">
        <f t="shared" si="0"/>
        <v>164175.79538887372</v>
      </c>
      <c r="G20" s="13">
        <f t="shared" si="1"/>
        <v>164175.79538887372</v>
      </c>
      <c r="O20" s="26"/>
    </row>
    <row r="21" spans="1:15" ht="42" thickBot="1">
      <c r="A21" s="9">
        <v>7</v>
      </c>
      <c r="B21" s="15" t="s">
        <v>18</v>
      </c>
      <c r="C21" s="16">
        <v>25845</v>
      </c>
      <c r="D21" s="16">
        <v>31261.084142154126</v>
      </c>
      <c r="E21" s="11">
        <v>28319.82002382206</v>
      </c>
      <c r="F21" s="13">
        <f t="shared" si="0"/>
        <v>85425.90416597619</v>
      </c>
      <c r="G21" s="11">
        <f t="shared" si="1"/>
        <v>85425.90416597619</v>
      </c>
      <c r="O21" s="26"/>
    </row>
    <row r="22" spans="1:15" ht="42" thickBot="1">
      <c r="A22" s="9">
        <v>8</v>
      </c>
      <c r="B22" s="33" t="s">
        <v>28</v>
      </c>
      <c r="C22" s="16">
        <v>30400</v>
      </c>
      <c r="D22" s="16">
        <v>27536.1449416576</v>
      </c>
      <c r="E22" s="13">
        <v>28731.462057974517</v>
      </c>
      <c r="F22" s="11">
        <f t="shared" si="0"/>
        <v>86667.60699963212</v>
      </c>
      <c r="G22" s="13">
        <f t="shared" si="1"/>
        <v>86667.60699963212</v>
      </c>
      <c r="O22" s="26"/>
    </row>
    <row r="23" spans="1:15" ht="42" thickBot="1">
      <c r="A23" s="9">
        <v>9</v>
      </c>
      <c r="B23" s="33" t="s">
        <v>29</v>
      </c>
      <c r="C23" s="16">
        <v>3412.5</v>
      </c>
      <c r="D23" s="16">
        <v>11972.319318304799</v>
      </c>
      <c r="E23" s="11">
        <v>7629.5767926538465</v>
      </c>
      <c r="F23" s="13">
        <f t="shared" si="0"/>
        <v>23014.396110958645</v>
      </c>
      <c r="G23" s="13">
        <f t="shared" si="1"/>
        <v>23014.396110958645</v>
      </c>
      <c r="O23" s="26"/>
    </row>
    <row r="24" spans="1:7" ht="24" thickBot="1">
      <c r="A24" s="41" t="s">
        <v>11</v>
      </c>
      <c r="B24" s="42"/>
      <c r="C24" s="17">
        <f>SUM(C15:C23)</f>
        <v>431475</v>
      </c>
      <c r="D24" s="17">
        <f>SUM(D15:D23)</f>
        <v>425524.9976555697</v>
      </c>
      <c r="E24" s="17">
        <f>SUM(E15:E23)</f>
        <v>425000.0000000001</v>
      </c>
      <c r="F24" s="17">
        <f>SUM(F15:F23)</f>
        <v>1281999.9976555698</v>
      </c>
      <c r="G24" s="17">
        <f>SUM(G15:G23)</f>
        <v>1281999.9976555698</v>
      </c>
    </row>
    <row r="26" spans="1:3" ht="20.25">
      <c r="A26" s="47" t="s">
        <v>31</v>
      </c>
      <c r="B26" s="47"/>
      <c r="C26" s="51">
        <v>425000</v>
      </c>
    </row>
    <row r="27" spans="1:3" ht="20.25">
      <c r="A27" s="49" t="s">
        <v>32</v>
      </c>
      <c r="B27" s="49"/>
      <c r="C27" s="50">
        <v>1356000</v>
      </c>
    </row>
    <row r="28" spans="2:3" ht="20.25">
      <c r="B28" s="48" t="s">
        <v>33</v>
      </c>
      <c r="C28" s="50">
        <f>C27-G24</f>
        <v>74000.00234443019</v>
      </c>
    </row>
    <row r="30" spans="2:8" ht="27.75">
      <c r="B30" s="19"/>
      <c r="C30" s="20"/>
      <c r="D30" s="21"/>
      <c r="E30" s="22"/>
      <c r="F30" s="22"/>
      <c r="G30" s="21"/>
      <c r="H30" s="23"/>
    </row>
    <row r="31" spans="2:8" ht="27.75">
      <c r="B31" s="7" t="s">
        <v>12</v>
      </c>
      <c r="C31" s="20"/>
      <c r="D31" s="18" t="s">
        <v>13</v>
      </c>
      <c r="E31" s="22"/>
      <c r="F31" s="22"/>
      <c r="G31" s="21" t="s">
        <v>17</v>
      </c>
      <c r="H31" s="23"/>
    </row>
    <row r="32" spans="2:8" ht="23.25">
      <c r="B32" s="7" t="s">
        <v>20</v>
      </c>
      <c r="C32" s="24"/>
      <c r="D32" s="18" t="s">
        <v>15</v>
      </c>
      <c r="E32" s="23"/>
      <c r="F32" s="25"/>
      <c r="G32" s="21" t="s">
        <v>14</v>
      </c>
      <c r="H32" s="23"/>
    </row>
    <row r="34" spans="3:5" ht="20.25">
      <c r="C34" s="5"/>
      <c r="D34" s="38"/>
      <c r="E34" s="38"/>
    </row>
    <row r="35" spans="3:5" ht="20.25">
      <c r="C35" s="5"/>
      <c r="D35" s="4"/>
      <c r="E35" s="4"/>
    </row>
    <row r="36" spans="3:5" ht="20.25">
      <c r="C36" s="5"/>
      <c r="D36" s="4"/>
      <c r="E36" s="4"/>
    </row>
  </sheetData>
  <mergeCells count="14">
    <mergeCell ref="H3:I3"/>
    <mergeCell ref="E13:E14"/>
    <mergeCell ref="F13:F14"/>
    <mergeCell ref="G13:G14"/>
    <mergeCell ref="B11:H11"/>
    <mergeCell ref="B13:B14"/>
    <mergeCell ref="D13:D14"/>
    <mergeCell ref="C13:C14"/>
    <mergeCell ref="D34:E34"/>
    <mergeCell ref="B10:G10"/>
    <mergeCell ref="A24:B24"/>
    <mergeCell ref="A13:A14"/>
    <mergeCell ref="A26:B26"/>
    <mergeCell ref="A27:B27"/>
  </mergeCells>
  <printOptions/>
  <pageMargins left="1.27" right="0.33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marian.co2024</cp:lastModifiedBy>
  <cp:lastPrinted>2024-02-28T13:00:15Z</cp:lastPrinted>
  <dcterms:created xsi:type="dcterms:W3CDTF">2020-06-23T08:22:12Z</dcterms:created>
  <dcterms:modified xsi:type="dcterms:W3CDTF">2024-02-28T14:25:37Z</dcterms:modified>
  <cp:category/>
  <cp:version/>
  <cp:contentType/>
  <cp:contentStatus/>
</cp:coreProperties>
</file>