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ORI AN 2022" sheetId="1" r:id="rId1"/>
  </sheets>
  <definedNames>
    <definedName name="_xlnm.Print_Area" localSheetId="0">'VALORI AN 2022'!$A$1:$T$61</definedName>
  </definedNames>
  <calcPr fullCalcOnLoad="1"/>
</workbook>
</file>

<file path=xl/sharedStrings.xml><?xml version="1.0" encoding="utf-8"?>
<sst xmlns="http://schemas.openxmlformats.org/spreadsheetml/2006/main" count="67" uniqueCount="67">
  <si>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</si>
  <si>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</si>
  <si>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</si>
  <si>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</si>
  <si>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</si>
  <si>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</si>
  <si>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</si>
  <si>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</si>
  <si>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</si>
  <si>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</si>
  <si>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</si>
  <si>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</si>
  <si>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</si>
  <si>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</si>
  <si>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</si>
  <si>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</si>
  <si>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ANTIP CRISTINA DENIS</t>
  </si>
  <si>
    <t>CMI DR. HOREICA GABRIEL</t>
  </si>
  <si>
    <t>SC DENTIRAL  SRL CODAESTI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</si>
  <si>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</si>
  <si>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</si>
  <si>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</si>
  <si>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</si>
  <si>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</si>
  <si>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SC.KRISTODENT SRL VASLUI</t>
  </si>
  <si>
    <t>SC DENTOZON SRL LIPOVAT</t>
  </si>
  <si>
    <t>CMI BULAI ALEXANDRU</t>
  </si>
  <si>
    <t>CMI ILIES BOGDAN - LUCIAN</t>
  </si>
  <si>
    <t>S.C. VERDENTA S.R.L. VASLUI</t>
  </si>
  <si>
    <t>CMI RADOI ANCA</t>
  </si>
  <si>
    <t>CMI AGHINITEI CATALINA</t>
  </si>
  <si>
    <t>S.C.SASDENT S.R.L. BACANI</t>
  </si>
  <si>
    <t>CMI MEDICINA DENTARA dr. NEAMTU CRISTINA MARIA</t>
  </si>
  <si>
    <t>CMI DENTONIC</t>
  </si>
  <si>
    <t>TIARA SMILE</t>
  </si>
  <si>
    <t>DR. PIRCIU DENT SRL</t>
  </si>
  <si>
    <t>CMI UNGUREANU CARMEN ELENA</t>
  </si>
  <si>
    <t>TOTAL</t>
  </si>
  <si>
    <t>FURNIZOR</t>
  </si>
  <si>
    <t>CMI DR. POPOIU BUJOR EMANUELA ELENA</t>
  </si>
  <si>
    <t>C.A.S. VASLUI</t>
  </si>
  <si>
    <t>Director ex. D.R.C.</t>
  </si>
  <si>
    <t>ec. Cosma Marian</t>
  </si>
  <si>
    <t xml:space="preserve">SC FILIP SRL </t>
  </si>
  <si>
    <t>SC ALIANDRA DENTAL SRL</t>
  </si>
  <si>
    <t>SC DR. BULAI RADU SRL</t>
  </si>
  <si>
    <t xml:space="preserve">CMI DORNEANU RODICA </t>
  </si>
  <si>
    <t>IANUARIE 2022 FACTURAT</t>
  </si>
  <si>
    <t>FEBRUARIE 2022 FACTURAT</t>
  </si>
  <si>
    <t xml:space="preserve">TRIM I 2022  </t>
  </si>
  <si>
    <t xml:space="preserve">APRILIE 2022 </t>
  </si>
  <si>
    <t>MAI 2022</t>
  </si>
  <si>
    <t>IULIE 2022</t>
  </si>
  <si>
    <t>IUNIE 2022</t>
  </si>
  <si>
    <t>AUGUST 2022</t>
  </si>
  <si>
    <t>TRIM II 2022</t>
  </si>
  <si>
    <t xml:space="preserve">TRIM IV 2022 </t>
  </si>
  <si>
    <t>AN 2022</t>
  </si>
  <si>
    <t xml:space="preserve">S.C. VIVODENT MARCEL S.R.L. </t>
  </si>
  <si>
    <t>MARTIE 2022 FACTURAT</t>
  </si>
  <si>
    <t>SEP 2022</t>
  </si>
  <si>
    <t>TRIM III 2022</t>
  </si>
  <si>
    <t>OCT 2022</t>
  </si>
  <si>
    <t>NOV 2022</t>
  </si>
  <si>
    <t>DEC 2022</t>
  </si>
  <si>
    <t>CONFORM ADRESEI CNAS P 3094/20.04.2022 INREGISTRATA LA C.A.S. VASLUI SUB NR. 390/20.04.2022</t>
  </si>
  <si>
    <t>SUME REPARTIZATE IN ANUL 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</si>
</sst>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49" fontId="1" fillId="0" borderId="1" xfId="0" applyNumberFormat="1" applyFont="1" applyBorder="1" applyAlignment="1" applyProtection="1">
      <alignment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4" fontId="5" fillId="0" borderId="0" xfId="0" applyNumberFormat="1" applyFont="1" applyAlignment="1">
      <alignment/>
    </xf>
    <xf numFmtId="4" fontId="3" fillId="0" borderId="3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3" fillId="0" borderId="4" xfId="0" applyNumberFormat="1" applyFont="1" applyBorder="1" applyAlignment="1" applyProtection="1">
      <alignment horizontal="right"/>
      <protection/>
    </xf>
    <xf numFmtId="1" fontId="3" fillId="0" borderId="4" xfId="0" applyNumberFormat="1" applyFont="1" applyBorder="1" applyAlignment="1" applyProtection="1">
      <alignment/>
      <protection/>
    </xf>
    <xf numFmtId="1" fontId="3" fillId="0" borderId="5" xfId="0" applyNumberFormat="1" applyFont="1" applyBorder="1" applyAlignment="1" applyProtection="1">
      <alignment/>
      <protection/>
    </xf>
    <xf numFmtId="4" fontId="3" fillId="2" borderId="5" xfId="0" applyNumberFormat="1" applyFont="1" applyFill="1" applyBorder="1" applyAlignment="1" applyProtection="1">
      <alignment/>
      <protection/>
    </xf>
    <xf numFmtId="4" fontId="3" fillId="0" borderId="5" xfId="0" applyNumberFormat="1" applyFont="1" applyBorder="1" applyAlignment="1">
      <alignment/>
    </xf>
    <xf numFmtId="4" fontId="3" fillId="0" borderId="5" xfId="0" applyNumberFormat="1" applyFont="1" applyFill="1" applyBorder="1" applyAlignment="1" applyProtection="1">
      <alignment/>
      <protection/>
    </xf>
    <xf numFmtId="4" fontId="3" fillId="2" borderId="5" xfId="0" applyNumberFormat="1" applyFont="1" applyFill="1" applyBorder="1" applyAlignment="1" applyProtection="1">
      <alignment vertical="center" wrapText="1"/>
      <protection/>
    </xf>
    <xf numFmtId="4" fontId="3" fillId="0" borderId="5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>
      <alignment/>
    </xf>
    <xf numFmtId="0" fontId="3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3" fillId="0" borderId="6" xfId="0" applyNumberFormat="1" applyFont="1" applyBorder="1" applyAlignment="1" applyProtection="1">
      <alignment/>
      <protection/>
    </xf>
    <xf numFmtId="4" fontId="3" fillId="2" borderId="6" xfId="0" applyNumberFormat="1" applyFont="1" applyFill="1" applyBorder="1" applyAlignment="1" applyProtection="1">
      <alignment/>
      <protection/>
    </xf>
    <xf numFmtId="4" fontId="3" fillId="0" borderId="6" xfId="0" applyNumberFormat="1" applyFont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2.75"/>
  <cols>
    <col min="2" max="2" width="65.57421875" style="0" customWidth="1"/>
    <col min="3" max="3" width="17.57421875" style="0" customWidth="1"/>
    <col min="4" max="4" width="19.140625" style="0" customWidth="1"/>
    <col min="5" max="5" width="16.8515625" style="0" customWidth="1"/>
    <col min="6" max="7" width="15.00390625" style="0" customWidth="1"/>
    <col min="8" max="8" width="15.8515625" style="0" customWidth="1"/>
    <col min="9" max="9" width="15.421875" style="0" customWidth="1"/>
    <col min="10" max="11" width="16.00390625" style="0" customWidth="1"/>
    <col min="12" max="12" width="16.7109375" style="0" customWidth="1"/>
    <col min="13" max="13" width="16.8515625" style="0" customWidth="1"/>
    <col min="14" max="14" width="15.7109375" style="0" customWidth="1"/>
    <col min="15" max="15" width="16.28125" style="0" customWidth="1"/>
    <col min="16" max="16" width="15.7109375" style="0" customWidth="1"/>
    <col min="17" max="17" width="16.7109375" style="0" customWidth="1"/>
    <col min="18" max="18" width="16.8515625" style="0" customWidth="1"/>
    <col min="19" max="19" width="18.8515625" style="0" customWidth="1"/>
  </cols>
  <sheetData>
    <row r="1" spans="3:19" ht="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3"/>
      <c r="S1" s="3"/>
    </row>
    <row r="2" spans="3:19" ht="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3"/>
      <c r="S2" s="3"/>
    </row>
    <row r="3" spans="2:19" ht="18.75">
      <c r="B3" s="6" t="s">
        <v>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/>
      <c r="Q3" s="30"/>
      <c r="R3" s="2"/>
      <c r="S3" s="2"/>
    </row>
    <row r="4" spans="3:19" ht="18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0"/>
      <c r="Q4" s="30"/>
      <c r="R4" s="2"/>
      <c r="S4" s="2"/>
    </row>
    <row r="5" spans="2:20" ht="2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5"/>
      <c r="Q5" s="15"/>
      <c r="R5" s="2"/>
      <c r="S5" s="2"/>
      <c r="T5" s="14"/>
    </row>
    <row r="6" spans="2:19" ht="20.25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20.25"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9" ht="20.25">
      <c r="B9" s="1" t="s">
        <v>66</v>
      </c>
    </row>
    <row r="10" ht="20.25">
      <c r="B10" s="12" t="s">
        <v>65</v>
      </c>
    </row>
    <row r="12" ht="13.5" thickBot="1"/>
    <row r="13" spans="1:19" ht="102.75" customHeight="1" thickBot="1">
      <c r="A13" s="7"/>
      <c r="B13" s="8" t="s">
        <v>38</v>
      </c>
      <c r="C13" s="9" t="s">
        <v>47</v>
      </c>
      <c r="D13" s="9" t="s">
        <v>48</v>
      </c>
      <c r="E13" s="9" t="s">
        <v>59</v>
      </c>
      <c r="F13" s="9" t="s">
        <v>49</v>
      </c>
      <c r="G13" s="9" t="s">
        <v>50</v>
      </c>
      <c r="H13" s="9" t="s">
        <v>51</v>
      </c>
      <c r="I13" s="9" t="s">
        <v>53</v>
      </c>
      <c r="J13" s="9" t="s">
        <v>55</v>
      </c>
      <c r="K13" s="9" t="s">
        <v>52</v>
      </c>
      <c r="L13" s="9" t="s">
        <v>54</v>
      </c>
      <c r="M13" s="9" t="s">
        <v>60</v>
      </c>
      <c r="N13" s="9" t="s">
        <v>61</v>
      </c>
      <c r="O13" s="9" t="s">
        <v>62</v>
      </c>
      <c r="P13" s="9" t="s">
        <v>63</v>
      </c>
      <c r="Q13" s="9" t="s">
        <v>64</v>
      </c>
      <c r="R13" s="9" t="s">
        <v>56</v>
      </c>
      <c r="S13" s="9" t="s">
        <v>57</v>
      </c>
    </row>
    <row r="14" spans="1:19" ht="18">
      <c r="A14" s="27">
        <v>1</v>
      </c>
      <c r="B14" s="28" t="s">
        <v>0</v>
      </c>
      <c r="C14" s="29">
        <v>2732.2</v>
      </c>
      <c r="D14" s="29">
        <v>2739.2</v>
      </c>
      <c r="E14" s="29">
        <v>2808</v>
      </c>
      <c r="F14" s="29">
        <f>C14+D14+E14</f>
        <v>8279.4</v>
      </c>
      <c r="G14" s="29">
        <v>3798.06</v>
      </c>
      <c r="H14" s="29">
        <v>3663.79</v>
      </c>
      <c r="I14" s="29">
        <v>3663.79</v>
      </c>
      <c r="J14" s="29">
        <f>G14+H14+I14</f>
        <v>11125.64</v>
      </c>
      <c r="K14" s="29">
        <v>3660.86</v>
      </c>
      <c r="L14" s="29">
        <v>3660.86</v>
      </c>
      <c r="M14" s="29">
        <v>3660.86</v>
      </c>
      <c r="N14" s="29">
        <f>K14+L14+M14</f>
        <v>10982.58</v>
      </c>
      <c r="O14" s="29">
        <v>2476.9</v>
      </c>
      <c r="P14" s="29">
        <v>2476.9</v>
      </c>
      <c r="Q14" s="29">
        <v>2476.9</v>
      </c>
      <c r="R14" s="29">
        <f>O14+P14+Q14</f>
        <v>7430.700000000001</v>
      </c>
      <c r="S14" s="29">
        <f>F14+J14+N14+R14</f>
        <v>37818.32000000001</v>
      </c>
    </row>
    <row r="15" spans="1:19" ht="18">
      <c r="A15" s="18">
        <v>2</v>
      </c>
      <c r="B15" s="19" t="s">
        <v>1</v>
      </c>
      <c r="C15" s="20">
        <v>7171</v>
      </c>
      <c r="D15" s="20">
        <v>7168</v>
      </c>
      <c r="E15" s="20">
        <v>7111.2</v>
      </c>
      <c r="F15" s="20">
        <f aca="true" t="shared" si="0" ref="F15:F56">C15+D15+E15</f>
        <v>21450.2</v>
      </c>
      <c r="G15" s="20">
        <v>9767.19</v>
      </c>
      <c r="H15" s="20">
        <v>9525.85</v>
      </c>
      <c r="I15" s="20">
        <v>9525.85</v>
      </c>
      <c r="J15" s="20">
        <f aca="true" t="shared" si="1" ref="J15:J56">G15+H15+I15</f>
        <v>28818.89</v>
      </c>
      <c r="K15" s="20">
        <v>9518.24</v>
      </c>
      <c r="L15" s="20">
        <v>9518.24</v>
      </c>
      <c r="M15" s="20">
        <v>9518.24</v>
      </c>
      <c r="N15" s="20">
        <f aca="true" t="shared" si="2" ref="N15:N56">K15+L15+M15</f>
        <v>28554.72</v>
      </c>
      <c r="O15" s="20">
        <v>6439.94</v>
      </c>
      <c r="P15" s="20">
        <v>6439.94</v>
      </c>
      <c r="Q15" s="20">
        <v>6439.94</v>
      </c>
      <c r="R15" s="20">
        <f aca="true" t="shared" si="3" ref="R15:R56">O15+P15+Q15</f>
        <v>19319.82</v>
      </c>
      <c r="S15" s="20">
        <f aca="true" t="shared" si="4" ref="S15:S56">F15+J15+N15+R15</f>
        <v>98143.63</v>
      </c>
    </row>
    <row r="16" spans="1:19" ht="18">
      <c r="A16" s="18">
        <v>3</v>
      </c>
      <c r="B16" s="19" t="s">
        <v>2</v>
      </c>
      <c r="C16" s="20">
        <v>2162</v>
      </c>
      <c r="D16" s="20">
        <v>2201</v>
      </c>
      <c r="E16" s="20">
        <v>2256</v>
      </c>
      <c r="F16" s="20">
        <f t="shared" si="0"/>
        <v>6619</v>
      </c>
      <c r="G16" s="20">
        <v>3038.45</v>
      </c>
      <c r="H16" s="20">
        <v>2931.03</v>
      </c>
      <c r="I16" s="20">
        <v>2931.03</v>
      </c>
      <c r="J16" s="20">
        <f t="shared" si="1"/>
        <v>8900.51</v>
      </c>
      <c r="K16" s="20">
        <v>2928.69</v>
      </c>
      <c r="L16" s="20">
        <v>2928.69</v>
      </c>
      <c r="M16" s="20">
        <v>2928.69</v>
      </c>
      <c r="N16" s="20">
        <f t="shared" si="2"/>
        <v>8786.07</v>
      </c>
      <c r="O16" s="20">
        <v>1981.52</v>
      </c>
      <c r="P16" s="20">
        <v>1981.52</v>
      </c>
      <c r="Q16" s="20">
        <v>1981.52</v>
      </c>
      <c r="R16" s="20">
        <f t="shared" si="3"/>
        <v>5944.5599999999995</v>
      </c>
      <c r="S16" s="20">
        <f t="shared" si="4"/>
        <v>30250.14</v>
      </c>
    </row>
    <row r="17" spans="1:19" ht="18">
      <c r="A17" s="18">
        <v>4</v>
      </c>
      <c r="B17" s="19" t="s">
        <v>3</v>
      </c>
      <c r="C17" s="20">
        <v>3304</v>
      </c>
      <c r="D17" s="20">
        <v>3226</v>
      </c>
      <c r="E17" s="20">
        <v>3409</v>
      </c>
      <c r="F17" s="20">
        <f t="shared" si="0"/>
        <v>9939</v>
      </c>
      <c r="G17" s="20">
        <v>4557.68</v>
      </c>
      <c r="H17" s="20">
        <v>4396.55</v>
      </c>
      <c r="I17" s="20">
        <v>4396.55</v>
      </c>
      <c r="J17" s="20">
        <f t="shared" si="1"/>
        <v>13350.779999999999</v>
      </c>
      <c r="K17" s="20">
        <v>4393.03</v>
      </c>
      <c r="L17" s="20">
        <v>4393.03</v>
      </c>
      <c r="M17" s="20">
        <v>4393.03</v>
      </c>
      <c r="N17" s="20">
        <f t="shared" si="2"/>
        <v>13179.09</v>
      </c>
      <c r="O17" s="20">
        <v>2972.28</v>
      </c>
      <c r="P17" s="20">
        <v>2972.28</v>
      </c>
      <c r="Q17" s="20">
        <v>2972.28</v>
      </c>
      <c r="R17" s="20">
        <f t="shared" si="3"/>
        <v>8916.84</v>
      </c>
      <c r="S17" s="20">
        <f t="shared" si="4"/>
        <v>45385.70999999999</v>
      </c>
    </row>
    <row r="18" spans="1:19" ht="18">
      <c r="A18" s="18">
        <v>5</v>
      </c>
      <c r="B18" s="19" t="s">
        <v>4</v>
      </c>
      <c r="C18" s="20">
        <v>2183</v>
      </c>
      <c r="D18" s="20">
        <v>2203</v>
      </c>
      <c r="E18" s="20">
        <v>2225</v>
      </c>
      <c r="F18" s="20">
        <f t="shared" si="0"/>
        <v>6611</v>
      </c>
      <c r="G18" s="20">
        <v>3038.45</v>
      </c>
      <c r="H18" s="20">
        <v>2931.03</v>
      </c>
      <c r="I18" s="20">
        <v>2931.03</v>
      </c>
      <c r="J18" s="20">
        <f t="shared" si="1"/>
        <v>8900.51</v>
      </c>
      <c r="K18" s="20">
        <v>2928.69</v>
      </c>
      <c r="L18" s="20">
        <v>2928.69</v>
      </c>
      <c r="M18" s="20">
        <v>2928.69</v>
      </c>
      <c r="N18" s="20">
        <f t="shared" si="2"/>
        <v>8786.07</v>
      </c>
      <c r="O18" s="20">
        <v>1981.52</v>
      </c>
      <c r="P18" s="20">
        <v>1981.52</v>
      </c>
      <c r="Q18" s="20">
        <v>1981.52</v>
      </c>
      <c r="R18" s="20">
        <f t="shared" si="3"/>
        <v>5944.5599999999995</v>
      </c>
      <c r="S18" s="20">
        <f t="shared" si="4"/>
        <v>30242.14</v>
      </c>
    </row>
    <row r="19" spans="1:19" ht="18">
      <c r="A19" s="18">
        <v>6</v>
      </c>
      <c r="B19" s="19" t="s">
        <v>5</v>
      </c>
      <c r="C19" s="20">
        <v>2207</v>
      </c>
      <c r="D19" s="20">
        <v>2207</v>
      </c>
      <c r="E19" s="20">
        <v>2207</v>
      </c>
      <c r="F19" s="20">
        <f t="shared" si="0"/>
        <v>6621</v>
      </c>
      <c r="G19" s="20">
        <v>3038.45</v>
      </c>
      <c r="H19" s="20">
        <v>2931.03</v>
      </c>
      <c r="I19" s="20">
        <v>2931.03</v>
      </c>
      <c r="J19" s="20">
        <f t="shared" si="1"/>
        <v>8900.51</v>
      </c>
      <c r="K19" s="20">
        <v>2928.69</v>
      </c>
      <c r="L19" s="20">
        <v>2928.69</v>
      </c>
      <c r="M19" s="20">
        <v>2928.69</v>
      </c>
      <c r="N19" s="20">
        <f t="shared" si="2"/>
        <v>8786.07</v>
      </c>
      <c r="O19" s="20">
        <v>1981.52</v>
      </c>
      <c r="P19" s="20">
        <v>1981.52</v>
      </c>
      <c r="Q19" s="20">
        <v>1981.52</v>
      </c>
      <c r="R19" s="20">
        <f t="shared" si="3"/>
        <v>5944.5599999999995</v>
      </c>
      <c r="S19" s="20">
        <f t="shared" si="4"/>
        <v>30252.14</v>
      </c>
    </row>
    <row r="20" spans="1:19" ht="18">
      <c r="A20" s="18">
        <v>7</v>
      </c>
      <c r="B20" s="19" t="s">
        <v>6</v>
      </c>
      <c r="C20" s="20">
        <v>2755.8</v>
      </c>
      <c r="D20" s="20">
        <v>2958.8</v>
      </c>
      <c r="E20" s="20">
        <v>5047.8</v>
      </c>
      <c r="F20" s="20">
        <f t="shared" si="0"/>
        <v>10762.400000000001</v>
      </c>
      <c r="G20" s="20">
        <v>4937.49</v>
      </c>
      <c r="H20" s="20">
        <v>4762.93</v>
      </c>
      <c r="I20" s="20">
        <v>4762.93</v>
      </c>
      <c r="J20" s="20">
        <f t="shared" si="1"/>
        <v>14463.35</v>
      </c>
      <c r="K20" s="20">
        <v>4759.12</v>
      </c>
      <c r="L20" s="20">
        <v>4759.12</v>
      </c>
      <c r="M20" s="20">
        <v>4759.12</v>
      </c>
      <c r="N20" s="20">
        <f t="shared" si="2"/>
        <v>14277.36</v>
      </c>
      <c r="O20" s="20">
        <v>3219.97</v>
      </c>
      <c r="P20" s="20">
        <v>3219.97</v>
      </c>
      <c r="Q20" s="20">
        <v>3219.97</v>
      </c>
      <c r="R20" s="20">
        <f t="shared" si="3"/>
        <v>9659.91</v>
      </c>
      <c r="S20" s="20">
        <f t="shared" si="4"/>
        <v>49163.020000000004</v>
      </c>
    </row>
    <row r="21" spans="1:19" ht="18">
      <c r="A21" s="18">
        <v>8</v>
      </c>
      <c r="B21" s="19" t="s">
        <v>7</v>
      </c>
      <c r="C21" s="20">
        <v>2201</v>
      </c>
      <c r="D21" s="20">
        <v>2199</v>
      </c>
      <c r="E21" s="20">
        <v>2199</v>
      </c>
      <c r="F21" s="20">
        <f t="shared" si="0"/>
        <v>6599</v>
      </c>
      <c r="G21" s="20">
        <v>3038.45</v>
      </c>
      <c r="H21" s="20">
        <v>2931.03</v>
      </c>
      <c r="I21" s="20">
        <v>2931.03</v>
      </c>
      <c r="J21" s="20">
        <f t="shared" si="1"/>
        <v>8900.51</v>
      </c>
      <c r="K21" s="20">
        <v>2928.69</v>
      </c>
      <c r="L21" s="20">
        <v>2928.69</v>
      </c>
      <c r="M21" s="20">
        <v>2928.69</v>
      </c>
      <c r="N21" s="20">
        <f t="shared" si="2"/>
        <v>8786.07</v>
      </c>
      <c r="O21" s="20">
        <v>1981.52</v>
      </c>
      <c r="P21" s="20">
        <v>1981.52</v>
      </c>
      <c r="Q21" s="20">
        <v>1981.52</v>
      </c>
      <c r="R21" s="20">
        <f t="shared" si="3"/>
        <v>5944.5599999999995</v>
      </c>
      <c r="S21" s="20">
        <f t="shared" si="4"/>
        <v>30230.14</v>
      </c>
    </row>
    <row r="22" spans="1:19" ht="18">
      <c r="A22" s="18">
        <v>9</v>
      </c>
      <c r="B22" s="21" t="s">
        <v>8</v>
      </c>
      <c r="C22" s="20">
        <v>2761</v>
      </c>
      <c r="D22" s="20">
        <v>2744</v>
      </c>
      <c r="E22" s="20">
        <v>2648</v>
      </c>
      <c r="F22" s="20">
        <f t="shared" si="0"/>
        <v>8153</v>
      </c>
      <c r="G22" s="20">
        <v>3756.61</v>
      </c>
      <c r="H22" s="20">
        <v>3663.79</v>
      </c>
      <c r="I22" s="20">
        <v>3663.79</v>
      </c>
      <c r="J22" s="20">
        <f t="shared" si="1"/>
        <v>11084.189999999999</v>
      </c>
      <c r="K22" s="20">
        <v>3660.86</v>
      </c>
      <c r="L22" s="20">
        <v>3660.86</v>
      </c>
      <c r="M22" s="20">
        <v>3660.86</v>
      </c>
      <c r="N22" s="20">
        <f t="shared" si="2"/>
        <v>10982.58</v>
      </c>
      <c r="O22" s="20">
        <v>2476.9</v>
      </c>
      <c r="P22" s="20">
        <v>2476.9</v>
      </c>
      <c r="Q22" s="20">
        <v>2476.9</v>
      </c>
      <c r="R22" s="20">
        <f t="shared" si="3"/>
        <v>7430.700000000001</v>
      </c>
      <c r="S22" s="20">
        <f t="shared" si="4"/>
        <v>37650.47</v>
      </c>
    </row>
    <row r="23" spans="1:19" ht="18">
      <c r="A23" s="18">
        <v>10</v>
      </c>
      <c r="B23" s="19" t="s">
        <v>9</v>
      </c>
      <c r="C23" s="20">
        <v>3585</v>
      </c>
      <c r="D23" s="20">
        <v>3583</v>
      </c>
      <c r="E23" s="20">
        <v>3494</v>
      </c>
      <c r="F23" s="20">
        <f t="shared" si="0"/>
        <v>10662</v>
      </c>
      <c r="G23" s="20">
        <v>4883.6</v>
      </c>
      <c r="H23" s="20">
        <v>4762.93</v>
      </c>
      <c r="I23" s="20">
        <v>4762.93</v>
      </c>
      <c r="J23" s="20">
        <f t="shared" si="1"/>
        <v>14409.460000000001</v>
      </c>
      <c r="K23" s="20">
        <v>4759.12</v>
      </c>
      <c r="L23" s="20">
        <v>4759.12</v>
      </c>
      <c r="M23" s="20">
        <v>4759.12</v>
      </c>
      <c r="N23" s="20">
        <f t="shared" si="2"/>
        <v>14277.36</v>
      </c>
      <c r="O23" s="20">
        <v>3219.97</v>
      </c>
      <c r="P23" s="20">
        <v>3219.97</v>
      </c>
      <c r="Q23" s="20">
        <v>3219.97</v>
      </c>
      <c r="R23" s="20">
        <f t="shared" si="3"/>
        <v>9659.91</v>
      </c>
      <c r="S23" s="20">
        <f t="shared" si="4"/>
        <v>49008.729999999996</v>
      </c>
    </row>
    <row r="24" spans="1:19" ht="18">
      <c r="A24" s="18">
        <v>11</v>
      </c>
      <c r="B24" s="19" t="s">
        <v>10</v>
      </c>
      <c r="C24" s="20">
        <v>2748</v>
      </c>
      <c r="D24" s="20">
        <v>2756</v>
      </c>
      <c r="E24" s="20">
        <v>2769</v>
      </c>
      <c r="F24" s="20">
        <f t="shared" si="0"/>
        <v>8273</v>
      </c>
      <c r="G24" s="20">
        <v>3798.06</v>
      </c>
      <c r="H24" s="20">
        <v>3663.79</v>
      </c>
      <c r="I24" s="20">
        <v>3663.79</v>
      </c>
      <c r="J24" s="20">
        <f t="shared" si="1"/>
        <v>11125.64</v>
      </c>
      <c r="K24" s="20">
        <v>3660.86</v>
      </c>
      <c r="L24" s="20">
        <v>3660.86</v>
      </c>
      <c r="M24" s="20">
        <v>3660.86</v>
      </c>
      <c r="N24" s="20">
        <f t="shared" si="2"/>
        <v>10982.58</v>
      </c>
      <c r="O24" s="20">
        <v>2476.9</v>
      </c>
      <c r="P24" s="20">
        <v>2476.9</v>
      </c>
      <c r="Q24" s="20">
        <v>2476.9</v>
      </c>
      <c r="R24" s="20">
        <f t="shared" si="3"/>
        <v>7430.700000000001</v>
      </c>
      <c r="S24" s="20">
        <f t="shared" si="4"/>
        <v>37811.92</v>
      </c>
    </row>
    <row r="25" spans="1:19" ht="18">
      <c r="A25" s="18">
        <v>12</v>
      </c>
      <c r="B25" s="19" t="s">
        <v>11</v>
      </c>
      <c r="C25" s="20">
        <v>3572</v>
      </c>
      <c r="D25" s="20">
        <v>3572</v>
      </c>
      <c r="E25" s="20">
        <v>3602</v>
      </c>
      <c r="F25" s="20">
        <f t="shared" si="0"/>
        <v>10746</v>
      </c>
      <c r="G25" s="20">
        <v>4937.49</v>
      </c>
      <c r="H25" s="20">
        <v>4762.93</v>
      </c>
      <c r="I25" s="20">
        <v>4762.93</v>
      </c>
      <c r="J25" s="20">
        <f t="shared" si="1"/>
        <v>14463.35</v>
      </c>
      <c r="K25" s="20">
        <v>4759.12</v>
      </c>
      <c r="L25" s="20">
        <v>4759.12</v>
      </c>
      <c r="M25" s="20">
        <v>4759.12</v>
      </c>
      <c r="N25" s="20">
        <f t="shared" si="2"/>
        <v>14277.36</v>
      </c>
      <c r="O25" s="20">
        <v>3219.97</v>
      </c>
      <c r="P25" s="20">
        <v>3219.97</v>
      </c>
      <c r="Q25" s="20">
        <v>3219.97</v>
      </c>
      <c r="R25" s="20">
        <f t="shared" si="3"/>
        <v>9659.91</v>
      </c>
      <c r="S25" s="20">
        <f t="shared" si="4"/>
        <v>49146.619999999995</v>
      </c>
    </row>
    <row r="26" spans="1:19" ht="18">
      <c r="A26" s="18">
        <v>13</v>
      </c>
      <c r="B26" s="19" t="s">
        <v>12</v>
      </c>
      <c r="C26" s="20">
        <v>2761</v>
      </c>
      <c r="D26" s="20">
        <v>2759</v>
      </c>
      <c r="E26" s="20">
        <v>2760</v>
      </c>
      <c r="F26" s="20">
        <f t="shared" si="0"/>
        <v>8280</v>
      </c>
      <c r="G26" s="20">
        <v>3798.06</v>
      </c>
      <c r="H26" s="20">
        <v>3663.79</v>
      </c>
      <c r="I26" s="20">
        <v>3663.79</v>
      </c>
      <c r="J26" s="20">
        <f t="shared" si="1"/>
        <v>11125.64</v>
      </c>
      <c r="K26" s="20">
        <v>3660.86</v>
      </c>
      <c r="L26" s="20">
        <v>3660.86</v>
      </c>
      <c r="M26" s="20">
        <v>3660.86</v>
      </c>
      <c r="N26" s="20">
        <f t="shared" si="2"/>
        <v>10982.58</v>
      </c>
      <c r="O26" s="20">
        <v>2476.9</v>
      </c>
      <c r="P26" s="20">
        <v>2476.9</v>
      </c>
      <c r="Q26" s="20">
        <v>2476.9</v>
      </c>
      <c r="R26" s="20">
        <f t="shared" si="3"/>
        <v>7430.700000000001</v>
      </c>
      <c r="S26" s="20">
        <f t="shared" si="4"/>
        <v>37818.92</v>
      </c>
    </row>
    <row r="27" spans="1:19" ht="18">
      <c r="A27" s="18">
        <v>14</v>
      </c>
      <c r="B27" s="19" t="s">
        <v>13</v>
      </c>
      <c r="C27" s="20">
        <v>4103</v>
      </c>
      <c r="D27" s="20">
        <v>4143</v>
      </c>
      <c r="E27" s="20">
        <v>4183</v>
      </c>
      <c r="F27" s="20">
        <f t="shared" si="0"/>
        <v>12429</v>
      </c>
      <c r="G27" s="20">
        <v>5697.1</v>
      </c>
      <c r="H27" s="20">
        <v>5495.69</v>
      </c>
      <c r="I27" s="20">
        <v>5495.69</v>
      </c>
      <c r="J27" s="20">
        <f t="shared" si="1"/>
        <v>16688.48</v>
      </c>
      <c r="K27" s="20">
        <v>5491.29</v>
      </c>
      <c r="L27" s="20">
        <v>5491.29</v>
      </c>
      <c r="M27" s="20">
        <v>5491.29</v>
      </c>
      <c r="N27" s="20">
        <f t="shared" si="2"/>
        <v>16473.87</v>
      </c>
      <c r="O27" s="20">
        <v>3715.34</v>
      </c>
      <c r="P27" s="20">
        <v>3715.34</v>
      </c>
      <c r="Q27" s="20">
        <v>3715.34</v>
      </c>
      <c r="R27" s="20">
        <f t="shared" si="3"/>
        <v>11146.02</v>
      </c>
      <c r="S27" s="20">
        <f t="shared" si="4"/>
        <v>56737.369999999995</v>
      </c>
    </row>
    <row r="28" spans="1:19" ht="18">
      <c r="A28" s="18">
        <v>15</v>
      </c>
      <c r="B28" s="19" t="s">
        <v>14</v>
      </c>
      <c r="C28" s="20">
        <v>3515</v>
      </c>
      <c r="D28" s="20">
        <v>3290</v>
      </c>
      <c r="E28" s="20">
        <v>3910</v>
      </c>
      <c r="F28" s="20">
        <f t="shared" si="0"/>
        <v>10715</v>
      </c>
      <c r="G28" s="20">
        <v>4883.6</v>
      </c>
      <c r="H28" s="20">
        <v>4762.93</v>
      </c>
      <c r="I28" s="20">
        <v>4762.93</v>
      </c>
      <c r="J28" s="20">
        <f t="shared" si="1"/>
        <v>14409.460000000001</v>
      </c>
      <c r="K28" s="20">
        <v>4759.12</v>
      </c>
      <c r="L28" s="20">
        <v>4759.12</v>
      </c>
      <c r="M28" s="20">
        <v>4759.12</v>
      </c>
      <c r="N28" s="20">
        <f t="shared" si="2"/>
        <v>14277.36</v>
      </c>
      <c r="O28" s="20">
        <v>3219.97</v>
      </c>
      <c r="P28" s="20">
        <v>3219.97</v>
      </c>
      <c r="Q28" s="20">
        <v>3219.97</v>
      </c>
      <c r="R28" s="20">
        <f t="shared" si="3"/>
        <v>9659.91</v>
      </c>
      <c r="S28" s="20">
        <f t="shared" si="4"/>
        <v>49061.729999999996</v>
      </c>
    </row>
    <row r="29" spans="1:19" ht="18">
      <c r="A29" s="18">
        <v>16</v>
      </c>
      <c r="B29" s="19" t="s">
        <v>15</v>
      </c>
      <c r="C29" s="20">
        <v>3310</v>
      </c>
      <c r="D29" s="20">
        <v>3106</v>
      </c>
      <c r="E29" s="20">
        <v>3308</v>
      </c>
      <c r="F29" s="20">
        <f t="shared" si="0"/>
        <v>9724</v>
      </c>
      <c r="G29" s="20">
        <v>4507.94</v>
      </c>
      <c r="H29" s="20">
        <v>4396.55</v>
      </c>
      <c r="I29" s="20">
        <v>4396.55</v>
      </c>
      <c r="J29" s="20">
        <f t="shared" si="1"/>
        <v>13301.04</v>
      </c>
      <c r="K29" s="20">
        <v>4393.03</v>
      </c>
      <c r="L29" s="20">
        <v>4393.03</v>
      </c>
      <c r="M29" s="20">
        <v>4393.03</v>
      </c>
      <c r="N29" s="20">
        <f t="shared" si="2"/>
        <v>13179.09</v>
      </c>
      <c r="O29" s="20">
        <v>2972.28</v>
      </c>
      <c r="P29" s="20">
        <v>2972.28</v>
      </c>
      <c r="Q29" s="20">
        <v>2972.28</v>
      </c>
      <c r="R29" s="20">
        <f t="shared" si="3"/>
        <v>8916.84</v>
      </c>
      <c r="S29" s="20">
        <f t="shared" si="4"/>
        <v>45120.97</v>
      </c>
    </row>
    <row r="30" spans="1:19" ht="18">
      <c r="A30" s="18">
        <v>17</v>
      </c>
      <c r="B30" s="19" t="s">
        <v>16</v>
      </c>
      <c r="C30" s="20">
        <v>190.8</v>
      </c>
      <c r="D30" s="20">
        <v>0</v>
      </c>
      <c r="E30" s="20">
        <v>8080</v>
      </c>
      <c r="F30" s="20">
        <f t="shared" si="0"/>
        <v>8270.8</v>
      </c>
      <c r="G30" s="20">
        <v>3798.06</v>
      </c>
      <c r="H30" s="20">
        <v>3663.79</v>
      </c>
      <c r="I30" s="20">
        <v>3663.79</v>
      </c>
      <c r="J30" s="20">
        <f t="shared" si="1"/>
        <v>11125.64</v>
      </c>
      <c r="K30" s="20">
        <v>3660.86</v>
      </c>
      <c r="L30" s="20">
        <v>3660.86</v>
      </c>
      <c r="M30" s="20">
        <v>3660.86</v>
      </c>
      <c r="N30" s="20">
        <f t="shared" si="2"/>
        <v>10982.58</v>
      </c>
      <c r="O30" s="20">
        <v>2476.9</v>
      </c>
      <c r="P30" s="20">
        <v>2476.9</v>
      </c>
      <c r="Q30" s="20">
        <v>2476.9</v>
      </c>
      <c r="R30" s="20">
        <f t="shared" si="3"/>
        <v>7430.700000000001</v>
      </c>
      <c r="S30" s="20">
        <f t="shared" si="4"/>
        <v>37809.72</v>
      </c>
    </row>
    <row r="31" spans="1:19" ht="18">
      <c r="A31" s="18">
        <v>18</v>
      </c>
      <c r="B31" s="19" t="s">
        <v>17</v>
      </c>
      <c r="C31" s="20">
        <v>2202</v>
      </c>
      <c r="D31" s="20">
        <v>2209</v>
      </c>
      <c r="E31" s="20">
        <v>2216</v>
      </c>
      <c r="F31" s="20">
        <f t="shared" si="0"/>
        <v>6627</v>
      </c>
      <c r="G31" s="20">
        <v>3038.45</v>
      </c>
      <c r="H31" s="20">
        <v>2931.03</v>
      </c>
      <c r="I31" s="20">
        <v>2931.03</v>
      </c>
      <c r="J31" s="20">
        <f t="shared" si="1"/>
        <v>8900.51</v>
      </c>
      <c r="K31" s="20">
        <v>2928.69</v>
      </c>
      <c r="L31" s="20">
        <v>2928.69</v>
      </c>
      <c r="M31" s="20">
        <v>2928.69</v>
      </c>
      <c r="N31" s="20">
        <f t="shared" si="2"/>
        <v>8786.07</v>
      </c>
      <c r="O31" s="20">
        <v>1981.52</v>
      </c>
      <c r="P31" s="20">
        <v>1981.52</v>
      </c>
      <c r="Q31" s="20">
        <v>1981.52</v>
      </c>
      <c r="R31" s="20">
        <f t="shared" si="3"/>
        <v>5944.5599999999995</v>
      </c>
      <c r="S31" s="20">
        <f t="shared" si="4"/>
        <v>30258.14</v>
      </c>
    </row>
    <row r="32" spans="1:19" ht="18">
      <c r="A32" s="18">
        <v>19</v>
      </c>
      <c r="B32" s="19" t="s">
        <v>39</v>
      </c>
      <c r="C32" s="20">
        <v>3270</v>
      </c>
      <c r="D32" s="20">
        <v>3495</v>
      </c>
      <c r="E32" s="20">
        <v>3965</v>
      </c>
      <c r="F32" s="20">
        <f t="shared" si="0"/>
        <v>10730</v>
      </c>
      <c r="G32" s="20">
        <v>4883.6</v>
      </c>
      <c r="H32" s="20">
        <v>4762.93</v>
      </c>
      <c r="I32" s="20">
        <v>4762.93</v>
      </c>
      <c r="J32" s="20">
        <f t="shared" si="1"/>
        <v>14409.460000000001</v>
      </c>
      <c r="K32" s="20">
        <v>4759.12</v>
      </c>
      <c r="L32" s="20">
        <v>4759.12</v>
      </c>
      <c r="M32" s="20">
        <v>4759.12</v>
      </c>
      <c r="N32" s="20">
        <f t="shared" si="2"/>
        <v>14277.36</v>
      </c>
      <c r="O32" s="20">
        <v>3219.97</v>
      </c>
      <c r="P32" s="20">
        <v>3219.97</v>
      </c>
      <c r="Q32" s="20">
        <v>3219.97</v>
      </c>
      <c r="R32" s="20">
        <f t="shared" si="3"/>
        <v>9659.91</v>
      </c>
      <c r="S32" s="20">
        <f t="shared" si="4"/>
        <v>49076.729999999996</v>
      </c>
    </row>
    <row r="33" spans="1:19" ht="18">
      <c r="A33" s="18">
        <v>20</v>
      </c>
      <c r="B33" s="19" t="s">
        <v>18</v>
      </c>
      <c r="C33" s="20">
        <v>7095</v>
      </c>
      <c r="D33" s="20">
        <v>7090.6</v>
      </c>
      <c r="E33" s="20">
        <v>7125</v>
      </c>
      <c r="F33" s="20">
        <f t="shared" si="0"/>
        <v>21310.6</v>
      </c>
      <c r="G33" s="20">
        <v>9767.2</v>
      </c>
      <c r="H33" s="20">
        <v>9525.86</v>
      </c>
      <c r="I33" s="20">
        <v>9525.86</v>
      </c>
      <c r="J33" s="20">
        <f t="shared" si="1"/>
        <v>28818.920000000002</v>
      </c>
      <c r="K33" s="20">
        <v>9518.24</v>
      </c>
      <c r="L33" s="20">
        <v>9518.24</v>
      </c>
      <c r="M33" s="20">
        <v>9518.24</v>
      </c>
      <c r="N33" s="20">
        <f t="shared" si="2"/>
        <v>28554.72</v>
      </c>
      <c r="O33" s="20">
        <v>6439.94</v>
      </c>
      <c r="P33" s="20">
        <v>6439.94</v>
      </c>
      <c r="Q33" s="20">
        <v>6439.94</v>
      </c>
      <c r="R33" s="20">
        <f t="shared" si="3"/>
        <v>19319.82</v>
      </c>
      <c r="S33" s="20">
        <f t="shared" si="4"/>
        <v>98004.06</v>
      </c>
    </row>
    <row r="34" spans="1:19" ht="18">
      <c r="A34" s="18">
        <v>21</v>
      </c>
      <c r="B34" s="19" t="s">
        <v>19</v>
      </c>
      <c r="C34" s="20">
        <v>2201</v>
      </c>
      <c r="D34" s="20">
        <v>2168</v>
      </c>
      <c r="E34" s="20">
        <v>2253</v>
      </c>
      <c r="F34" s="20">
        <f t="shared" si="0"/>
        <v>6622</v>
      </c>
      <c r="G34" s="20">
        <v>3038.45</v>
      </c>
      <c r="H34" s="20">
        <v>2931.03</v>
      </c>
      <c r="I34" s="20">
        <v>2931.03</v>
      </c>
      <c r="J34" s="20">
        <f t="shared" si="1"/>
        <v>8900.51</v>
      </c>
      <c r="K34" s="20">
        <v>2928.69</v>
      </c>
      <c r="L34" s="20">
        <v>2928.69</v>
      </c>
      <c r="M34" s="20">
        <v>2928.69</v>
      </c>
      <c r="N34" s="20">
        <f t="shared" si="2"/>
        <v>8786.07</v>
      </c>
      <c r="O34" s="20">
        <v>1981.52</v>
      </c>
      <c r="P34" s="20">
        <v>1981.52</v>
      </c>
      <c r="Q34" s="20">
        <v>1981.52</v>
      </c>
      <c r="R34" s="20">
        <f t="shared" si="3"/>
        <v>5944.5599999999995</v>
      </c>
      <c r="S34" s="20">
        <f>F34+J34+N34+R34</f>
        <v>30253.14</v>
      </c>
    </row>
    <row r="35" spans="1:19" ht="18">
      <c r="A35" s="18">
        <v>22</v>
      </c>
      <c r="B35" s="19" t="s">
        <v>20</v>
      </c>
      <c r="C35" s="20">
        <v>2201</v>
      </c>
      <c r="D35" s="20">
        <v>2189</v>
      </c>
      <c r="E35" s="20">
        <v>2237</v>
      </c>
      <c r="F35" s="20">
        <f t="shared" si="0"/>
        <v>6627</v>
      </c>
      <c r="G35" s="20">
        <v>3038.45</v>
      </c>
      <c r="H35" s="20">
        <v>2931.03</v>
      </c>
      <c r="I35" s="20">
        <v>2931.03</v>
      </c>
      <c r="J35" s="20">
        <f t="shared" si="1"/>
        <v>8900.51</v>
      </c>
      <c r="K35" s="20">
        <v>2928.69</v>
      </c>
      <c r="L35" s="20">
        <v>2928.69</v>
      </c>
      <c r="M35" s="20">
        <v>2928.69</v>
      </c>
      <c r="N35" s="20">
        <f t="shared" si="2"/>
        <v>8786.07</v>
      </c>
      <c r="O35" s="20">
        <v>1981.52</v>
      </c>
      <c r="P35" s="20">
        <v>1981.52</v>
      </c>
      <c r="Q35" s="20">
        <v>1981.52</v>
      </c>
      <c r="R35" s="20">
        <f t="shared" si="3"/>
        <v>5944.5599999999995</v>
      </c>
      <c r="S35" s="20">
        <f t="shared" si="4"/>
        <v>30258.14</v>
      </c>
    </row>
    <row r="36" spans="1:19" ht="18">
      <c r="A36" s="18">
        <v>23</v>
      </c>
      <c r="B36" s="19" t="s">
        <v>21</v>
      </c>
      <c r="C36" s="20">
        <v>2162</v>
      </c>
      <c r="D36" s="20">
        <v>2162</v>
      </c>
      <c r="E36" s="20">
        <v>2296</v>
      </c>
      <c r="F36" s="20">
        <f t="shared" si="0"/>
        <v>6620</v>
      </c>
      <c r="G36" s="20">
        <v>3038.45</v>
      </c>
      <c r="H36" s="20">
        <v>2931.03</v>
      </c>
      <c r="I36" s="20">
        <v>2931.03</v>
      </c>
      <c r="J36" s="20">
        <f>G36+H36+I36</f>
        <v>8900.51</v>
      </c>
      <c r="K36" s="20">
        <v>2928.69</v>
      </c>
      <c r="L36" s="20">
        <v>2928.69</v>
      </c>
      <c r="M36" s="20">
        <v>2928.69</v>
      </c>
      <c r="N36" s="20">
        <f t="shared" si="2"/>
        <v>8786.07</v>
      </c>
      <c r="O36" s="20">
        <v>1981.52</v>
      </c>
      <c r="P36" s="20">
        <v>1981.52</v>
      </c>
      <c r="Q36" s="20">
        <v>1981.52</v>
      </c>
      <c r="R36" s="20">
        <f t="shared" si="3"/>
        <v>5944.5599999999995</v>
      </c>
      <c r="S36" s="20">
        <f t="shared" si="4"/>
        <v>30251.14</v>
      </c>
    </row>
    <row r="37" spans="1:19" ht="18">
      <c r="A37" s="18">
        <v>24</v>
      </c>
      <c r="B37" s="19" t="s">
        <v>23</v>
      </c>
      <c r="C37" s="20">
        <v>3572</v>
      </c>
      <c r="D37" s="20">
        <v>3572</v>
      </c>
      <c r="E37" s="20">
        <v>3572</v>
      </c>
      <c r="F37" s="20">
        <f t="shared" si="0"/>
        <v>10716</v>
      </c>
      <c r="G37" s="20">
        <v>4883.6</v>
      </c>
      <c r="H37" s="20">
        <v>4762.93</v>
      </c>
      <c r="I37" s="20">
        <v>4762.93</v>
      </c>
      <c r="J37" s="20">
        <f t="shared" si="1"/>
        <v>14409.460000000001</v>
      </c>
      <c r="K37" s="20">
        <v>4759.12</v>
      </c>
      <c r="L37" s="20">
        <v>4759.12</v>
      </c>
      <c r="M37" s="20">
        <v>4759.12</v>
      </c>
      <c r="N37" s="20">
        <f t="shared" si="2"/>
        <v>14277.36</v>
      </c>
      <c r="O37" s="20">
        <v>3219.97</v>
      </c>
      <c r="P37" s="20">
        <v>3219.97</v>
      </c>
      <c r="Q37" s="20">
        <v>3219.97</v>
      </c>
      <c r="R37" s="20">
        <f t="shared" si="3"/>
        <v>9659.91</v>
      </c>
      <c r="S37" s="20">
        <f t="shared" si="4"/>
        <v>49062.729999999996</v>
      </c>
    </row>
    <row r="38" spans="1:19" ht="18">
      <c r="A38" s="18">
        <v>25</v>
      </c>
      <c r="B38" s="19" t="s">
        <v>24</v>
      </c>
      <c r="C38" s="20">
        <v>6618</v>
      </c>
      <c r="D38" s="20">
        <v>6628</v>
      </c>
      <c r="E38" s="20">
        <v>6629</v>
      </c>
      <c r="F38" s="20">
        <f>C38+D38+E38</f>
        <v>19875</v>
      </c>
      <c r="G38" s="20">
        <v>9115.35</v>
      </c>
      <c r="H38" s="20">
        <v>8793.09</v>
      </c>
      <c r="I38" s="20">
        <v>8793.09</v>
      </c>
      <c r="J38" s="20">
        <f t="shared" si="1"/>
        <v>26701.530000000002</v>
      </c>
      <c r="K38" s="20">
        <v>8786.07</v>
      </c>
      <c r="L38" s="20">
        <v>8786.07</v>
      </c>
      <c r="M38" s="20">
        <v>8786.07</v>
      </c>
      <c r="N38" s="20">
        <f t="shared" si="2"/>
        <v>26358.21</v>
      </c>
      <c r="O38" s="20">
        <v>5944.56</v>
      </c>
      <c r="P38" s="20">
        <v>5944.56</v>
      </c>
      <c r="Q38" s="20">
        <v>5944.56</v>
      </c>
      <c r="R38" s="20">
        <f t="shared" si="3"/>
        <v>17833.68</v>
      </c>
      <c r="S38" s="20">
        <f t="shared" si="4"/>
        <v>90768.41999999998</v>
      </c>
    </row>
    <row r="39" spans="1:19" ht="18">
      <c r="A39" s="18">
        <v>26</v>
      </c>
      <c r="B39" s="21" t="s">
        <v>25</v>
      </c>
      <c r="C39" s="20">
        <v>11048</v>
      </c>
      <c r="D39" s="20">
        <v>10993</v>
      </c>
      <c r="E39" s="20">
        <v>11062</v>
      </c>
      <c r="F39" s="20">
        <f t="shared" si="0"/>
        <v>33103</v>
      </c>
      <c r="G39" s="20">
        <v>18031.74</v>
      </c>
      <c r="H39" s="20">
        <v>17586.18</v>
      </c>
      <c r="I39" s="20">
        <v>17586.18</v>
      </c>
      <c r="J39" s="20">
        <f t="shared" si="1"/>
        <v>53204.1</v>
      </c>
      <c r="K39" s="20">
        <v>17572.14</v>
      </c>
      <c r="L39" s="20">
        <v>17572.14</v>
      </c>
      <c r="M39" s="20">
        <v>17572.14</v>
      </c>
      <c r="N39" s="20">
        <f t="shared" si="2"/>
        <v>52716.42</v>
      </c>
      <c r="O39" s="20">
        <v>11889.12</v>
      </c>
      <c r="P39" s="20">
        <v>11889.12</v>
      </c>
      <c r="Q39" s="20">
        <v>11889.12</v>
      </c>
      <c r="R39" s="20">
        <f t="shared" si="3"/>
        <v>35667.36</v>
      </c>
      <c r="S39" s="20">
        <f t="shared" si="4"/>
        <v>174690.88</v>
      </c>
    </row>
    <row r="40" spans="1:19" ht="18">
      <c r="A40" s="18">
        <v>27</v>
      </c>
      <c r="B40" s="19" t="s">
        <v>26</v>
      </c>
      <c r="C40" s="20">
        <v>2754</v>
      </c>
      <c r="D40" s="20">
        <v>2751</v>
      </c>
      <c r="E40" s="20">
        <v>2773</v>
      </c>
      <c r="F40" s="20">
        <f t="shared" si="0"/>
        <v>8278</v>
      </c>
      <c r="G40" s="20">
        <v>3798.06</v>
      </c>
      <c r="H40" s="20">
        <v>3663.79</v>
      </c>
      <c r="I40" s="20">
        <v>3663.79</v>
      </c>
      <c r="J40" s="20">
        <f t="shared" si="1"/>
        <v>11125.64</v>
      </c>
      <c r="K40" s="20">
        <v>3660.86</v>
      </c>
      <c r="L40" s="20">
        <v>3660.86</v>
      </c>
      <c r="M40" s="20">
        <v>3660.86</v>
      </c>
      <c r="N40" s="20">
        <f t="shared" si="2"/>
        <v>10982.58</v>
      </c>
      <c r="O40" s="20">
        <v>2476.9</v>
      </c>
      <c r="P40" s="20">
        <v>2476.9</v>
      </c>
      <c r="Q40" s="20">
        <v>2476.9</v>
      </c>
      <c r="R40" s="20">
        <f t="shared" si="3"/>
        <v>7430.700000000001</v>
      </c>
      <c r="S40" s="20">
        <f t="shared" si="4"/>
        <v>37816.92</v>
      </c>
    </row>
    <row r="41" spans="1:19" ht="18">
      <c r="A41" s="18">
        <v>28</v>
      </c>
      <c r="B41" s="19" t="s">
        <v>27</v>
      </c>
      <c r="C41" s="20">
        <v>4953</v>
      </c>
      <c r="D41" s="20">
        <v>4956.2</v>
      </c>
      <c r="E41" s="20">
        <v>5005</v>
      </c>
      <c r="F41" s="20">
        <f t="shared" si="0"/>
        <v>14914.2</v>
      </c>
      <c r="G41" s="20">
        <v>6836.51</v>
      </c>
      <c r="H41" s="20">
        <v>6594.82</v>
      </c>
      <c r="I41" s="20">
        <v>6594.82</v>
      </c>
      <c r="J41" s="20">
        <f t="shared" si="1"/>
        <v>20026.15</v>
      </c>
      <c r="K41" s="20">
        <v>6589.55</v>
      </c>
      <c r="L41" s="20">
        <v>6589.55</v>
      </c>
      <c r="M41" s="20">
        <v>6589.55</v>
      </c>
      <c r="N41" s="20">
        <f>K41+L41+M41</f>
        <v>19768.65</v>
      </c>
      <c r="O41" s="20">
        <v>4458.42</v>
      </c>
      <c r="P41" s="20">
        <v>4458.42</v>
      </c>
      <c r="Q41" s="20">
        <v>4458.42</v>
      </c>
      <c r="R41" s="20">
        <f t="shared" si="3"/>
        <v>13375.26</v>
      </c>
      <c r="S41" s="20">
        <f t="shared" si="4"/>
        <v>68084.26000000001</v>
      </c>
    </row>
    <row r="42" spans="1:19" ht="18">
      <c r="A42" s="18">
        <v>29</v>
      </c>
      <c r="B42" s="19" t="s">
        <v>28</v>
      </c>
      <c r="C42" s="20">
        <v>2743</v>
      </c>
      <c r="D42" s="20">
        <v>2755</v>
      </c>
      <c r="E42" s="20">
        <v>2716</v>
      </c>
      <c r="F42" s="20">
        <f t="shared" si="0"/>
        <v>8214</v>
      </c>
      <c r="G42" s="20">
        <v>9767.19</v>
      </c>
      <c r="H42" s="20">
        <v>9525.85</v>
      </c>
      <c r="I42" s="20">
        <v>9525.85</v>
      </c>
      <c r="J42" s="20">
        <f t="shared" si="1"/>
        <v>28818.89</v>
      </c>
      <c r="K42" s="20">
        <v>9518.24</v>
      </c>
      <c r="L42" s="20">
        <v>9518.24</v>
      </c>
      <c r="M42" s="20">
        <v>9518.24</v>
      </c>
      <c r="N42" s="20">
        <f t="shared" si="2"/>
        <v>28554.72</v>
      </c>
      <c r="O42" s="20">
        <v>6439.94</v>
      </c>
      <c r="P42" s="20">
        <v>6439.94</v>
      </c>
      <c r="Q42" s="20">
        <v>6439.94</v>
      </c>
      <c r="R42" s="20">
        <f t="shared" si="3"/>
        <v>19319.82</v>
      </c>
      <c r="S42" s="20">
        <f t="shared" si="4"/>
        <v>84907.43</v>
      </c>
    </row>
    <row r="43" spans="1:19" ht="18">
      <c r="A43" s="18">
        <v>30</v>
      </c>
      <c r="B43" s="19" t="s">
        <v>29</v>
      </c>
      <c r="C43" s="20">
        <v>2207</v>
      </c>
      <c r="D43" s="20">
        <v>2203.6</v>
      </c>
      <c r="E43" s="20">
        <v>2159</v>
      </c>
      <c r="F43" s="20">
        <f t="shared" si="0"/>
        <v>6569.6</v>
      </c>
      <c r="G43" s="20">
        <v>3005.29</v>
      </c>
      <c r="H43" s="20">
        <v>2931.03</v>
      </c>
      <c r="I43" s="20">
        <v>2931.03</v>
      </c>
      <c r="J43" s="20">
        <f t="shared" si="1"/>
        <v>8867.35</v>
      </c>
      <c r="K43" s="20">
        <v>2928.69</v>
      </c>
      <c r="L43" s="20">
        <v>2928.69</v>
      </c>
      <c r="M43" s="20">
        <v>2928.69</v>
      </c>
      <c r="N43" s="20">
        <f t="shared" si="2"/>
        <v>8786.07</v>
      </c>
      <c r="O43" s="20">
        <v>1981.52</v>
      </c>
      <c r="P43" s="20">
        <v>1981.52</v>
      </c>
      <c r="Q43" s="20">
        <v>1981.52</v>
      </c>
      <c r="R43" s="20">
        <f t="shared" si="3"/>
        <v>5944.5599999999995</v>
      </c>
      <c r="S43" s="20">
        <f t="shared" si="4"/>
        <v>30167.58</v>
      </c>
    </row>
    <row r="44" spans="1:19" ht="18">
      <c r="A44" s="18">
        <v>31</v>
      </c>
      <c r="B44" s="19" t="s">
        <v>30</v>
      </c>
      <c r="C44" s="20">
        <v>2209</v>
      </c>
      <c r="D44" s="20">
        <v>2209</v>
      </c>
      <c r="E44" s="20">
        <v>2189</v>
      </c>
      <c r="F44" s="20">
        <f t="shared" si="0"/>
        <v>6607</v>
      </c>
      <c r="G44" s="20">
        <v>3038.45</v>
      </c>
      <c r="H44" s="20">
        <v>2931.03</v>
      </c>
      <c r="I44" s="20">
        <v>2931.03</v>
      </c>
      <c r="J44" s="20">
        <f t="shared" si="1"/>
        <v>8900.51</v>
      </c>
      <c r="K44" s="20">
        <v>2928.69</v>
      </c>
      <c r="L44" s="20">
        <v>2928.69</v>
      </c>
      <c r="M44" s="20">
        <v>2928.69</v>
      </c>
      <c r="N44" s="20">
        <f t="shared" si="2"/>
        <v>8786.07</v>
      </c>
      <c r="O44" s="20">
        <v>1981.52</v>
      </c>
      <c r="P44" s="20">
        <v>1981.52</v>
      </c>
      <c r="Q44" s="20">
        <v>1981.52</v>
      </c>
      <c r="R44" s="20">
        <f t="shared" si="3"/>
        <v>5944.5599999999995</v>
      </c>
      <c r="S44" s="20">
        <f t="shared" si="4"/>
        <v>30238.14</v>
      </c>
    </row>
    <row r="45" spans="1:19" ht="18">
      <c r="A45" s="18">
        <v>32</v>
      </c>
      <c r="B45" s="19" t="s">
        <v>31</v>
      </c>
      <c r="C45" s="20">
        <v>4128.8</v>
      </c>
      <c r="D45" s="20">
        <v>4136</v>
      </c>
      <c r="E45" s="20">
        <v>4165</v>
      </c>
      <c r="F45" s="20">
        <f t="shared" si="0"/>
        <v>12429.8</v>
      </c>
      <c r="G45" s="20">
        <v>5697.1</v>
      </c>
      <c r="H45" s="20">
        <v>5495.69</v>
      </c>
      <c r="I45" s="20">
        <v>5495.69</v>
      </c>
      <c r="J45" s="20">
        <f t="shared" si="1"/>
        <v>16688.48</v>
      </c>
      <c r="K45" s="20">
        <v>5491.29</v>
      </c>
      <c r="L45" s="20">
        <v>5491.29</v>
      </c>
      <c r="M45" s="20">
        <v>5491.29</v>
      </c>
      <c r="N45" s="20">
        <f t="shared" si="2"/>
        <v>16473.87</v>
      </c>
      <c r="O45" s="20">
        <v>3715.34</v>
      </c>
      <c r="P45" s="20">
        <v>3715.34</v>
      </c>
      <c r="Q45" s="20">
        <v>3715.34</v>
      </c>
      <c r="R45" s="20">
        <f t="shared" si="3"/>
        <v>11146.02</v>
      </c>
      <c r="S45" s="20">
        <f t="shared" si="4"/>
        <v>56738.17</v>
      </c>
    </row>
    <row r="46" spans="1:19" ht="36">
      <c r="A46" s="18">
        <v>33</v>
      </c>
      <c r="B46" s="22" t="s">
        <v>32</v>
      </c>
      <c r="C46" s="20">
        <v>2205</v>
      </c>
      <c r="D46" s="20">
        <v>2207</v>
      </c>
      <c r="E46" s="20">
        <v>2203</v>
      </c>
      <c r="F46" s="20">
        <f t="shared" si="0"/>
        <v>6615</v>
      </c>
      <c r="G46" s="20">
        <v>3038.61</v>
      </c>
      <c r="H46" s="20">
        <v>2931.22</v>
      </c>
      <c r="I46" s="20">
        <v>2931.22</v>
      </c>
      <c r="J46" s="20">
        <f t="shared" si="1"/>
        <v>8901.05</v>
      </c>
      <c r="K46" s="20">
        <v>2938.73</v>
      </c>
      <c r="L46" s="20">
        <v>2928.73</v>
      </c>
      <c r="M46" s="20">
        <v>2928.73</v>
      </c>
      <c r="N46" s="20">
        <f t="shared" si="2"/>
        <v>8796.19</v>
      </c>
      <c r="O46" s="20">
        <v>1991.35</v>
      </c>
      <c r="P46" s="20">
        <v>1991.35</v>
      </c>
      <c r="Q46" s="20">
        <v>1981.35</v>
      </c>
      <c r="R46" s="20">
        <f t="shared" si="3"/>
        <v>5964.049999999999</v>
      </c>
      <c r="S46" s="20">
        <f t="shared" si="4"/>
        <v>30276.289999999997</v>
      </c>
    </row>
    <row r="47" spans="1:19" ht="18">
      <c r="A47" s="18">
        <v>34</v>
      </c>
      <c r="B47" s="19" t="s">
        <v>33</v>
      </c>
      <c r="C47" s="20">
        <v>2087</v>
      </c>
      <c r="D47" s="20">
        <v>2207</v>
      </c>
      <c r="E47" s="20">
        <v>2335</v>
      </c>
      <c r="F47" s="20">
        <f t="shared" si="0"/>
        <v>6629</v>
      </c>
      <c r="G47" s="20">
        <v>3038.45</v>
      </c>
      <c r="H47" s="20">
        <v>2931.03</v>
      </c>
      <c r="I47" s="20">
        <v>2931.03</v>
      </c>
      <c r="J47" s="20">
        <f t="shared" si="1"/>
        <v>8900.51</v>
      </c>
      <c r="K47" s="20">
        <v>2928.69</v>
      </c>
      <c r="L47" s="20">
        <v>2928.69</v>
      </c>
      <c r="M47" s="20">
        <v>2928.69</v>
      </c>
      <c r="N47" s="20">
        <f t="shared" si="2"/>
        <v>8786.07</v>
      </c>
      <c r="O47" s="20">
        <v>1981.52</v>
      </c>
      <c r="P47" s="20">
        <v>1981.52</v>
      </c>
      <c r="Q47" s="20">
        <v>1981.52</v>
      </c>
      <c r="R47" s="20">
        <f t="shared" si="3"/>
        <v>5944.5599999999995</v>
      </c>
      <c r="S47" s="20">
        <f t="shared" si="4"/>
        <v>30260.14</v>
      </c>
    </row>
    <row r="48" spans="1:19" ht="18">
      <c r="A48" s="18">
        <v>35</v>
      </c>
      <c r="B48" s="23" t="s">
        <v>34</v>
      </c>
      <c r="C48" s="24">
        <v>2201</v>
      </c>
      <c r="D48" s="24">
        <v>2206</v>
      </c>
      <c r="E48" s="24">
        <v>2206</v>
      </c>
      <c r="F48" s="20">
        <f t="shared" si="0"/>
        <v>6613</v>
      </c>
      <c r="G48" s="20">
        <v>3038.45</v>
      </c>
      <c r="H48" s="20">
        <v>2931.03</v>
      </c>
      <c r="I48" s="20">
        <v>2931.03</v>
      </c>
      <c r="J48" s="20">
        <f t="shared" si="1"/>
        <v>8900.51</v>
      </c>
      <c r="K48" s="20">
        <v>2928.69</v>
      </c>
      <c r="L48" s="20">
        <v>2928.69</v>
      </c>
      <c r="M48" s="20">
        <v>2928.69</v>
      </c>
      <c r="N48" s="20">
        <f t="shared" si="2"/>
        <v>8786.07</v>
      </c>
      <c r="O48" s="20">
        <v>1981.52</v>
      </c>
      <c r="P48" s="20">
        <v>1981.52</v>
      </c>
      <c r="Q48" s="20">
        <v>1981.52</v>
      </c>
      <c r="R48" s="20">
        <f t="shared" si="3"/>
        <v>5944.5599999999995</v>
      </c>
      <c r="S48" s="20">
        <f>F48+J48+N48+R48</f>
        <v>30244.14</v>
      </c>
    </row>
    <row r="49" spans="1:19" ht="18">
      <c r="A49" s="18">
        <v>36</v>
      </c>
      <c r="B49" s="19" t="s">
        <v>22</v>
      </c>
      <c r="C49" s="24">
        <v>7732</v>
      </c>
      <c r="D49" s="24">
        <v>7734</v>
      </c>
      <c r="E49" s="24">
        <v>7736.4</v>
      </c>
      <c r="F49" s="20">
        <f t="shared" si="0"/>
        <v>23202.4</v>
      </c>
      <c r="G49" s="20">
        <v>10634.59</v>
      </c>
      <c r="H49" s="20">
        <v>10258.62</v>
      </c>
      <c r="I49" s="20">
        <v>10258.62</v>
      </c>
      <c r="J49" s="20">
        <f t="shared" si="1"/>
        <v>31151.83</v>
      </c>
      <c r="K49" s="20">
        <v>10250.41</v>
      </c>
      <c r="L49" s="20">
        <v>10250.41</v>
      </c>
      <c r="M49" s="20">
        <v>10250.41</v>
      </c>
      <c r="N49" s="20">
        <f t="shared" si="2"/>
        <v>30751.23</v>
      </c>
      <c r="O49" s="20">
        <v>6935.31</v>
      </c>
      <c r="P49" s="20">
        <v>6935.31</v>
      </c>
      <c r="Q49" s="20">
        <v>6935.31</v>
      </c>
      <c r="R49" s="20">
        <f t="shared" si="3"/>
        <v>20805.93</v>
      </c>
      <c r="S49" s="20">
        <f t="shared" si="4"/>
        <v>105911.39000000001</v>
      </c>
    </row>
    <row r="50" spans="1:19" ht="18">
      <c r="A50" s="18">
        <v>37</v>
      </c>
      <c r="B50" s="23" t="s">
        <v>35</v>
      </c>
      <c r="C50" s="24">
        <v>3574</v>
      </c>
      <c r="D50" s="24">
        <v>3590</v>
      </c>
      <c r="E50" s="24">
        <v>3603</v>
      </c>
      <c r="F50" s="20">
        <f t="shared" si="0"/>
        <v>10767</v>
      </c>
      <c r="G50" s="20">
        <v>4937.49</v>
      </c>
      <c r="H50" s="20">
        <v>4762.93</v>
      </c>
      <c r="I50" s="20">
        <v>4762.93</v>
      </c>
      <c r="J50" s="20">
        <f>G50+H50+I50</f>
        <v>14463.35</v>
      </c>
      <c r="K50" s="20">
        <v>4759.12</v>
      </c>
      <c r="L50" s="20">
        <v>4759.12</v>
      </c>
      <c r="M50" s="20">
        <v>4759.12</v>
      </c>
      <c r="N50" s="20">
        <f t="shared" si="2"/>
        <v>14277.36</v>
      </c>
      <c r="O50" s="20">
        <v>3219.97</v>
      </c>
      <c r="P50" s="20">
        <v>3219.97</v>
      </c>
      <c r="Q50" s="20">
        <v>3219.97</v>
      </c>
      <c r="R50" s="20">
        <f t="shared" si="3"/>
        <v>9659.91</v>
      </c>
      <c r="S50" s="20">
        <f t="shared" si="4"/>
        <v>49167.619999999995</v>
      </c>
    </row>
    <row r="51" spans="1:19" ht="18">
      <c r="A51" s="18">
        <v>38</v>
      </c>
      <c r="B51" s="23" t="s">
        <v>36</v>
      </c>
      <c r="C51" s="20">
        <v>2748</v>
      </c>
      <c r="D51" s="20">
        <v>2759</v>
      </c>
      <c r="E51" s="20">
        <v>2758</v>
      </c>
      <c r="F51" s="20">
        <f t="shared" si="0"/>
        <v>8265</v>
      </c>
      <c r="G51" s="20">
        <v>3798.06</v>
      </c>
      <c r="H51" s="20">
        <v>3663.79</v>
      </c>
      <c r="I51" s="20">
        <v>3663.79</v>
      </c>
      <c r="J51" s="20">
        <f t="shared" si="1"/>
        <v>11125.64</v>
      </c>
      <c r="K51" s="20">
        <v>3660.86</v>
      </c>
      <c r="L51" s="20">
        <v>3660.86</v>
      </c>
      <c r="M51" s="20">
        <v>3660.86</v>
      </c>
      <c r="N51" s="20">
        <f t="shared" si="2"/>
        <v>10982.58</v>
      </c>
      <c r="O51" s="20">
        <v>2476.9</v>
      </c>
      <c r="P51" s="20">
        <v>2476.9</v>
      </c>
      <c r="Q51" s="20">
        <v>2476.9</v>
      </c>
      <c r="R51" s="20">
        <f t="shared" si="3"/>
        <v>7430.700000000001</v>
      </c>
      <c r="S51" s="20">
        <f t="shared" si="4"/>
        <v>37803.92</v>
      </c>
    </row>
    <row r="52" spans="1:19" ht="18">
      <c r="A52" s="18">
        <v>39</v>
      </c>
      <c r="B52" s="25" t="s">
        <v>43</v>
      </c>
      <c r="C52" s="20">
        <v>3073</v>
      </c>
      <c r="D52" s="20">
        <v>4269.4</v>
      </c>
      <c r="E52" s="20">
        <v>5890</v>
      </c>
      <c r="F52" s="20">
        <f t="shared" si="0"/>
        <v>13232.4</v>
      </c>
      <c r="G52" s="20">
        <v>6076.9</v>
      </c>
      <c r="H52" s="20">
        <v>5862.06</v>
      </c>
      <c r="I52" s="20">
        <v>5862.06</v>
      </c>
      <c r="J52" s="20">
        <f t="shared" si="1"/>
        <v>17801.02</v>
      </c>
      <c r="K52" s="20">
        <v>5857.38</v>
      </c>
      <c r="L52" s="20">
        <v>5857.38</v>
      </c>
      <c r="M52" s="20">
        <v>5857.38</v>
      </c>
      <c r="N52" s="20">
        <f t="shared" si="2"/>
        <v>17572.14</v>
      </c>
      <c r="O52" s="20">
        <v>3963.04</v>
      </c>
      <c r="P52" s="20">
        <v>3963.04</v>
      </c>
      <c r="Q52" s="20">
        <v>3963.04</v>
      </c>
      <c r="R52" s="20">
        <f t="shared" si="3"/>
        <v>11889.119999999999</v>
      </c>
      <c r="S52" s="20">
        <f t="shared" si="4"/>
        <v>60494.67999999999</v>
      </c>
    </row>
    <row r="53" spans="1:19" ht="18">
      <c r="A53" s="18">
        <v>40</v>
      </c>
      <c r="B53" s="26" t="s">
        <v>44</v>
      </c>
      <c r="C53" s="20">
        <v>4415</v>
      </c>
      <c r="D53" s="20">
        <v>4418</v>
      </c>
      <c r="E53" s="20">
        <v>4419</v>
      </c>
      <c r="F53" s="20">
        <f t="shared" si="0"/>
        <v>13252</v>
      </c>
      <c r="G53" s="20">
        <v>6076.9</v>
      </c>
      <c r="H53" s="20">
        <v>5862.06</v>
      </c>
      <c r="I53" s="20">
        <v>5862.06</v>
      </c>
      <c r="J53" s="20">
        <f t="shared" si="1"/>
        <v>17801.02</v>
      </c>
      <c r="K53" s="20">
        <v>5857.38</v>
      </c>
      <c r="L53" s="20">
        <v>5857.38</v>
      </c>
      <c r="M53" s="20">
        <v>5857.38</v>
      </c>
      <c r="N53" s="20">
        <f t="shared" si="2"/>
        <v>17572.14</v>
      </c>
      <c r="O53" s="20">
        <v>3963.04</v>
      </c>
      <c r="P53" s="20">
        <v>3963.04</v>
      </c>
      <c r="Q53" s="20">
        <v>3963.04</v>
      </c>
      <c r="R53" s="20">
        <f t="shared" si="3"/>
        <v>11889.119999999999</v>
      </c>
      <c r="S53" s="20">
        <f t="shared" si="4"/>
        <v>60514.28</v>
      </c>
    </row>
    <row r="54" spans="1:19" ht="18">
      <c r="A54" s="18">
        <v>41</v>
      </c>
      <c r="B54" s="26" t="s">
        <v>45</v>
      </c>
      <c r="C54" s="20">
        <v>2757</v>
      </c>
      <c r="D54" s="20">
        <v>2756</v>
      </c>
      <c r="E54" s="20">
        <v>2765</v>
      </c>
      <c r="F54" s="20">
        <f t="shared" si="0"/>
        <v>8278</v>
      </c>
      <c r="G54" s="20">
        <v>3798.06</v>
      </c>
      <c r="H54" s="20">
        <v>3663.79</v>
      </c>
      <c r="I54" s="20">
        <v>3663.79</v>
      </c>
      <c r="J54" s="20">
        <f t="shared" si="1"/>
        <v>11125.64</v>
      </c>
      <c r="K54" s="20">
        <v>3660.86</v>
      </c>
      <c r="L54" s="20">
        <v>3660.86</v>
      </c>
      <c r="M54" s="20">
        <v>3660.86</v>
      </c>
      <c r="N54" s="20">
        <f t="shared" si="2"/>
        <v>10982.58</v>
      </c>
      <c r="O54" s="20">
        <v>2476.9</v>
      </c>
      <c r="P54" s="20">
        <v>2476.9</v>
      </c>
      <c r="Q54" s="20">
        <v>2476.9</v>
      </c>
      <c r="R54" s="20">
        <f t="shared" si="3"/>
        <v>7430.700000000001</v>
      </c>
      <c r="S54" s="20">
        <f t="shared" si="4"/>
        <v>37816.92</v>
      </c>
    </row>
    <row r="55" spans="1:19" ht="18">
      <c r="A55" s="18">
        <v>42</v>
      </c>
      <c r="B55" s="26" t="s">
        <v>46</v>
      </c>
      <c r="C55" s="20">
        <v>2758</v>
      </c>
      <c r="D55" s="20">
        <v>2758</v>
      </c>
      <c r="E55" s="20">
        <v>2765</v>
      </c>
      <c r="F55" s="20">
        <f t="shared" si="0"/>
        <v>8281</v>
      </c>
      <c r="G55" s="20">
        <v>3798.06</v>
      </c>
      <c r="H55" s="20">
        <v>3663.79</v>
      </c>
      <c r="I55" s="20">
        <v>3663.79</v>
      </c>
      <c r="J55" s="20">
        <f t="shared" si="1"/>
        <v>11125.64</v>
      </c>
      <c r="K55" s="20">
        <v>3660.86</v>
      </c>
      <c r="L55" s="20">
        <v>3660.86</v>
      </c>
      <c r="M55" s="20">
        <v>3660.86</v>
      </c>
      <c r="N55" s="20">
        <f t="shared" si="2"/>
        <v>10982.58</v>
      </c>
      <c r="O55" s="20">
        <v>2476.9</v>
      </c>
      <c r="P55" s="20">
        <v>2476.9</v>
      </c>
      <c r="Q55" s="20">
        <v>2476.9</v>
      </c>
      <c r="R55" s="20">
        <f t="shared" si="3"/>
        <v>7430.700000000001</v>
      </c>
      <c r="S55" s="20">
        <f t="shared" si="4"/>
        <v>37819.92</v>
      </c>
    </row>
    <row r="56" spans="1:19" ht="18">
      <c r="A56" s="18">
        <v>43</v>
      </c>
      <c r="B56" s="26" t="s">
        <v>58</v>
      </c>
      <c r="C56" s="20">
        <v>0</v>
      </c>
      <c r="D56" s="20">
        <v>0</v>
      </c>
      <c r="E56" s="20">
        <v>0</v>
      </c>
      <c r="F56" s="20">
        <f t="shared" si="0"/>
        <v>0</v>
      </c>
      <c r="G56" s="20">
        <v>0</v>
      </c>
      <c r="H56" s="20">
        <v>4762.93</v>
      </c>
      <c r="I56" s="20">
        <v>4762.93</v>
      </c>
      <c r="J56" s="20">
        <f t="shared" si="1"/>
        <v>9525.86</v>
      </c>
      <c r="K56" s="20">
        <v>4759.12</v>
      </c>
      <c r="L56" s="20">
        <v>4759.12</v>
      </c>
      <c r="M56" s="20">
        <v>4759.12</v>
      </c>
      <c r="N56" s="20">
        <f t="shared" si="2"/>
        <v>14277.36</v>
      </c>
      <c r="O56" s="20">
        <v>3219.97</v>
      </c>
      <c r="P56" s="20">
        <v>3219.97</v>
      </c>
      <c r="Q56" s="20">
        <v>3219.97</v>
      </c>
      <c r="R56" s="20">
        <f t="shared" si="3"/>
        <v>9659.91</v>
      </c>
      <c r="S56" s="20">
        <f t="shared" si="4"/>
        <v>33463.130000000005</v>
      </c>
    </row>
    <row r="57" spans="1:19" ht="18.75" thickBot="1">
      <c r="A57" s="17"/>
      <c r="B57" s="13" t="s">
        <v>37</v>
      </c>
      <c r="C57" s="16">
        <f aca="true" t="shared" si="5" ref="C57:S57">SUM(C14:C56)</f>
        <v>144175.6</v>
      </c>
      <c r="D57" s="16">
        <f t="shared" si="5"/>
        <v>145276.80000000002</v>
      </c>
      <c r="E57" s="16">
        <f t="shared" si="5"/>
        <v>159059.4</v>
      </c>
      <c r="F57" s="16">
        <f t="shared" si="5"/>
        <v>448511.80000000005</v>
      </c>
      <c r="G57" s="16">
        <f t="shared" si="5"/>
        <v>214488.2</v>
      </c>
      <c r="H57" s="16">
        <f t="shared" si="5"/>
        <v>212500</v>
      </c>
      <c r="I57" s="16">
        <f t="shared" si="5"/>
        <v>212500</v>
      </c>
      <c r="J57" s="16">
        <f t="shared" si="5"/>
        <v>639488.2000000001</v>
      </c>
      <c r="K57" s="16">
        <f t="shared" si="5"/>
        <v>212339.99999999997</v>
      </c>
      <c r="L57" s="16">
        <f t="shared" si="5"/>
        <v>212329.99999999997</v>
      </c>
      <c r="M57" s="16">
        <f t="shared" si="5"/>
        <v>212329.99999999997</v>
      </c>
      <c r="N57" s="16">
        <f t="shared" si="5"/>
        <v>636999.9999999999</v>
      </c>
      <c r="O57" s="16">
        <f t="shared" si="5"/>
        <v>143670</v>
      </c>
      <c r="P57" s="16">
        <f t="shared" si="5"/>
        <v>143670</v>
      </c>
      <c r="Q57" s="16">
        <f t="shared" si="5"/>
        <v>143660</v>
      </c>
      <c r="R57" s="16">
        <f t="shared" si="5"/>
        <v>431000</v>
      </c>
      <c r="S57" s="16">
        <f t="shared" si="5"/>
        <v>2155999.999999999</v>
      </c>
    </row>
    <row r="59" ht="23.25">
      <c r="B59" s="5"/>
    </row>
    <row r="60" spans="2:19" ht="18">
      <c r="B60" s="10" t="s">
        <v>41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5">
      <c r="B61" s="11" t="s">
        <v>42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5.75"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2">
    <mergeCell ref="P3:Q3"/>
    <mergeCell ref="P4:Q4"/>
  </mergeCells>
  <printOptions/>
  <pageMargins left="0.75" right="0.75" top="0.49" bottom="0.52" header="0.5" footer="0.5"/>
  <pageSetup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cosma</cp:lastModifiedBy>
  <cp:lastPrinted>2022-04-21T09:51:02Z</cp:lastPrinted>
  <dcterms:created xsi:type="dcterms:W3CDTF">1996-10-14T23:33:28Z</dcterms:created>
  <dcterms:modified xsi:type="dcterms:W3CDTF">2022-04-28T10:38:59Z</dcterms:modified>
  <cp:category/>
  <cp:version/>
  <cp:contentType/>
  <cp:contentStatus/>
</cp:coreProperties>
</file>