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TRIM I 2024" sheetId="1" r:id="rId1"/>
    <sheet name="TRIM I 2024 (2)" sheetId="2" r:id="rId2"/>
  </sheets>
  <definedNames>
    <definedName name="_xlnm.Print_Area" localSheetId="0">'TRIM I 2024'!$A$1:$K$56</definedName>
    <definedName name="_xlnm.Print_Area" localSheetId="1">'TRIM I 2024 (2)'!$A$1:$M$56</definedName>
  </definedNames>
  <calcPr fullCalcOnLoad="1"/>
</workbook>
</file>

<file path=xl/sharedStrings.xml><?xml version="1.0" encoding="utf-8"?>
<sst xmlns="http://schemas.openxmlformats.org/spreadsheetml/2006/main" count="122" uniqueCount="63">
  <si>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</si>
  <si>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</si>
  <si>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</si>
  <si>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</si>
  <si>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</si>
  <si>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</si>
  <si>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</si>
  <si>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</si>
  <si>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</si>
  <si>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</si>
  <si>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BOTEZATU V CONSTANTA EMILIA</t>
  </si>
  <si>
    <t>CMI DR.CRISTEA ANCA</t>
  </si>
  <si>
    <t>CMI  DR. MAXIM OVIDIU GABRIEL</t>
  </si>
  <si>
    <t>CMI DR. AFTENE TONI CRISTIAN</t>
  </si>
  <si>
    <t>CMI DR. GOLOGAN DANIELA</t>
  </si>
  <si>
    <t>CMI DR. ANTIP CRISTINA DENIS</t>
  </si>
  <si>
    <t>CMI DR. HOREICA GABRIEL</t>
  </si>
  <si>
    <t>SC DENTIRAL  SRL CODAESTI</t>
  </si>
  <si>
    <t>CMI DR. SIMONA VERA DENT- CIURESCU</t>
  </si>
  <si>
    <t>CMI DR.CHIRILA MONA_CORINA</t>
  </si>
  <si>
    <t>CMI DR. CODAESCU MARICELA</t>
  </si>
  <si>
    <t>CMI DR. MAXIM MIHAI BOGDAN</t>
  </si>
  <si>
    <t>CMI DR.OLINIC  PAUL  MIHAI</t>
  </si>
  <si>
    <t>SC.KRISTODENT SRL VASLUI</t>
  </si>
  <si>
    <t>SC DENTOZON SRL LIPOVAT</t>
  </si>
  <si>
    <t>CMI BULAI ALEXANDRU</t>
  </si>
  <si>
    <t>CMI ILIES BOGDAN - LUCIAN</t>
  </si>
  <si>
    <t>S.C. VERDENTA S.R.L. VASLUI</t>
  </si>
  <si>
    <t>CMI AGHINITEI CATALINA</t>
  </si>
  <si>
    <t>S.C.SASDENT S.R.L. BACANI</t>
  </si>
  <si>
    <t>CMI MEDICINA DENTARA dr. NEAMTU CRISTINA MARIA</t>
  </si>
  <si>
    <t>CMI DENTONIC</t>
  </si>
  <si>
    <t>TIARA SMILE</t>
  </si>
  <si>
    <t>DR. PIRCIU DENT SRL</t>
  </si>
  <si>
    <t>CMI UNGUREANU CARMEN ELENA</t>
  </si>
  <si>
    <t>TOTAL</t>
  </si>
  <si>
    <t>FURNIZOR</t>
  </si>
  <si>
    <t>CMI DR. POPOIU BUJOR EMANUELA ELENA</t>
  </si>
  <si>
    <t>C.A.S. VASLUI</t>
  </si>
  <si>
    <t>Director ex. D.R.C.</t>
  </si>
  <si>
    <t>ec. Cosma Marian</t>
  </si>
  <si>
    <t xml:space="preserve">SC FILIP SRL </t>
  </si>
  <si>
    <t>SC ALIANDRA DENTAL SRL</t>
  </si>
  <si>
    <t>SC DR. BULAI RADU SRL</t>
  </si>
  <si>
    <t xml:space="preserve">CMI DORNEANU RODICA </t>
  </si>
  <si>
    <t xml:space="preserve">S.C. VIVODENT MARCEL S.R.L. </t>
  </si>
  <si>
    <t>Nr. CTR</t>
  </si>
  <si>
    <t>S.C. ART DENTAL CENTER S.R.L</t>
  </si>
  <si>
    <t xml:space="preserve">CMI DR. BURGHELEA MIHAELA CRISTINA </t>
  </si>
  <si>
    <t xml:space="preserve">CMI DR. POPOIU IONUT </t>
  </si>
  <si>
    <t>SPITAL MUNICIPAL HUSI</t>
  </si>
  <si>
    <t>S.C. DR. ZODIERU CATALIN S.R.L</t>
  </si>
  <si>
    <t>IANUARIE     2024 CONTRACTAT</t>
  </si>
  <si>
    <t>FEBRUARIE     2024 CONTRACTAT</t>
  </si>
  <si>
    <t>MARTIE     2024 CONTRACTAT</t>
  </si>
  <si>
    <t>TRIM I 2024 CONTRACTAT</t>
  </si>
  <si>
    <t xml:space="preserve">VALORI CONTRACT TRIMESTRUL I  2024 </t>
  </si>
  <si>
    <t>IANUARIE     2024 FACTURAT</t>
  </si>
  <si>
    <t>FEBRUARIE     2024 FACTURAT</t>
  </si>
  <si>
    <t>MARTIE     2024 MAX DE RAPORTAT</t>
  </si>
  <si>
    <t>MARTIE     2024 FACTURAT</t>
  </si>
  <si>
    <t>ECONOMII TRIM I 2024</t>
  </si>
  <si>
    <t>TRIM I 2024 FACTURAT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</si>
</sst>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3" fillId="33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>
      <alignment/>
    </xf>
    <xf numFmtId="49" fontId="1" fillId="0" borderId="15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/>
      <protection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1" fontId="3" fillId="0" borderId="22" xfId="0" applyNumberFormat="1" applyFont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zoomScalePageLayoutView="0" workbookViewId="0" topLeftCell="A1">
      <selection activeCell="A16" sqref="A16:IV16"/>
    </sheetView>
  </sheetViews>
  <sheetFormatPr defaultColWidth="9.140625" defaultRowHeight="12.75"/>
  <cols>
    <col min="2" max="2" width="11.28125" style="0" customWidth="1"/>
    <col min="3" max="3" width="65.57421875" style="0" customWidth="1"/>
    <col min="4" max="10" width="21.28125" style="0" customWidth="1"/>
  </cols>
  <sheetData>
    <row r="1" spans="4:10" ht="15">
      <c r="D1" s="3"/>
      <c r="E1" s="3"/>
      <c r="F1" s="3"/>
      <c r="G1" s="3"/>
      <c r="H1" s="3"/>
      <c r="I1" s="3"/>
      <c r="J1" s="3"/>
    </row>
    <row r="2" spans="3:10" ht="18.75">
      <c r="C2" s="5" t="s">
        <v>38</v>
      </c>
      <c r="D2" s="2"/>
      <c r="E2" s="2"/>
      <c r="F2" s="2"/>
      <c r="G2" s="2"/>
      <c r="H2" s="2"/>
      <c r="I2" s="2"/>
      <c r="J2" s="2"/>
    </row>
    <row r="4" ht="20.25">
      <c r="C4" s="1" t="s">
        <v>56</v>
      </c>
    </row>
    <row r="6" ht="13.5" thickBot="1"/>
    <row r="7" spans="1:10" ht="56.25" customHeight="1" thickBot="1">
      <c r="A7" s="18"/>
      <c r="B7" s="19" t="s">
        <v>46</v>
      </c>
      <c r="C7" s="14" t="s">
        <v>36</v>
      </c>
      <c r="D7" s="15" t="s">
        <v>52</v>
      </c>
      <c r="E7" s="15" t="s">
        <v>57</v>
      </c>
      <c r="F7" s="15" t="s">
        <v>53</v>
      </c>
      <c r="G7" s="15" t="s">
        <v>58</v>
      </c>
      <c r="H7" s="15" t="s">
        <v>54</v>
      </c>
      <c r="I7" s="15" t="s">
        <v>59</v>
      </c>
      <c r="J7" s="15" t="s">
        <v>55</v>
      </c>
    </row>
    <row r="8" spans="1:10" ht="18">
      <c r="A8" s="16">
        <v>1</v>
      </c>
      <c r="B8" s="20">
        <v>140</v>
      </c>
      <c r="C8" s="8" t="s">
        <v>0</v>
      </c>
      <c r="D8" s="9">
        <v>6330.94</v>
      </c>
      <c r="E8" s="28">
        <v>6274.2</v>
      </c>
      <c r="F8" s="28">
        <v>6404.66</v>
      </c>
      <c r="G8" s="28">
        <v>6387.4</v>
      </c>
      <c r="H8" s="28">
        <v>6404.66</v>
      </c>
      <c r="I8" s="28">
        <f>H8+(D8-E8)+(F8-G8)</f>
        <v>6478.66</v>
      </c>
      <c r="J8" s="17">
        <f>E8+G8+I8</f>
        <v>19140.26</v>
      </c>
    </row>
    <row r="9" spans="1:10" ht="18">
      <c r="A9" s="16">
        <v>2</v>
      </c>
      <c r="B9" s="21">
        <v>147</v>
      </c>
      <c r="C9" s="8" t="s">
        <v>1</v>
      </c>
      <c r="D9" s="9">
        <v>16460.44</v>
      </c>
      <c r="E9" s="28">
        <v>16349.8</v>
      </c>
      <c r="F9" s="28">
        <v>16652.12</v>
      </c>
      <c r="G9" s="28">
        <v>16596.8</v>
      </c>
      <c r="H9" s="28">
        <v>16652.12</v>
      </c>
      <c r="I9" s="28">
        <f aca="true" t="shared" si="0" ref="I9:I53">H9+(D9-E9)+(F9-G9)</f>
        <v>16818.079999999998</v>
      </c>
      <c r="J9" s="17">
        <f aca="true" t="shared" si="1" ref="J9:J53">E9+G9+I9</f>
        <v>49764.67999999999</v>
      </c>
    </row>
    <row r="10" spans="1:10" ht="18">
      <c r="A10" s="16">
        <v>3</v>
      </c>
      <c r="B10" s="21">
        <v>148</v>
      </c>
      <c r="C10" s="8" t="s">
        <v>2</v>
      </c>
      <c r="D10" s="9">
        <v>5064.75</v>
      </c>
      <c r="E10" s="28">
        <v>5019</v>
      </c>
      <c r="F10" s="28">
        <v>5123.73</v>
      </c>
      <c r="G10" s="28">
        <v>5095</v>
      </c>
      <c r="H10" s="28">
        <v>5123.73</v>
      </c>
      <c r="I10" s="28">
        <f t="shared" si="0"/>
        <v>5198.209999999999</v>
      </c>
      <c r="J10" s="17">
        <f t="shared" si="1"/>
        <v>15312.21</v>
      </c>
    </row>
    <row r="11" spans="1:10" ht="18">
      <c r="A11" s="16">
        <v>4</v>
      </c>
      <c r="B11" s="22">
        <v>152</v>
      </c>
      <c r="C11" s="8" t="s">
        <v>3</v>
      </c>
      <c r="D11" s="9">
        <v>7597.12</v>
      </c>
      <c r="E11" s="28">
        <v>7557</v>
      </c>
      <c r="F11" s="28">
        <v>7685.99</v>
      </c>
      <c r="G11" s="28">
        <v>7674</v>
      </c>
      <c r="H11" s="28">
        <v>7685.99</v>
      </c>
      <c r="I11" s="28">
        <f t="shared" si="0"/>
        <v>7738.099999999999</v>
      </c>
      <c r="J11" s="17">
        <f t="shared" si="1"/>
        <v>22969.1</v>
      </c>
    </row>
    <row r="12" spans="1:10" ht="18">
      <c r="A12" s="16">
        <v>5</v>
      </c>
      <c r="B12" s="21">
        <v>165</v>
      </c>
      <c r="C12" s="8" t="s">
        <v>4</v>
      </c>
      <c r="D12" s="9">
        <v>5064.75</v>
      </c>
      <c r="E12" s="28">
        <v>5049</v>
      </c>
      <c r="F12" s="28">
        <v>5123.73</v>
      </c>
      <c r="G12" s="28">
        <v>5090</v>
      </c>
      <c r="H12" s="28">
        <v>5123.73</v>
      </c>
      <c r="I12" s="28">
        <f t="shared" si="0"/>
        <v>5173.209999999999</v>
      </c>
      <c r="J12" s="17">
        <f t="shared" si="1"/>
        <v>15312.21</v>
      </c>
    </row>
    <row r="13" spans="1:10" ht="18">
      <c r="A13" s="16">
        <v>6</v>
      </c>
      <c r="B13" s="21">
        <v>1655</v>
      </c>
      <c r="C13" s="12" t="s">
        <v>32</v>
      </c>
      <c r="D13" s="9">
        <v>5064.75</v>
      </c>
      <c r="E13" s="28">
        <v>5009</v>
      </c>
      <c r="F13" s="28">
        <v>5123.73</v>
      </c>
      <c r="G13" s="28">
        <v>5104</v>
      </c>
      <c r="H13" s="28">
        <v>5123.73</v>
      </c>
      <c r="I13" s="28">
        <f t="shared" si="0"/>
        <v>5199.209999999999</v>
      </c>
      <c r="J13" s="17">
        <f t="shared" si="1"/>
        <v>15312.21</v>
      </c>
    </row>
    <row r="14" spans="1:10" ht="18">
      <c r="A14" s="16">
        <v>7</v>
      </c>
      <c r="B14" s="23">
        <v>1656</v>
      </c>
      <c r="C14" s="13" t="s">
        <v>44</v>
      </c>
      <c r="D14" s="9">
        <v>6330.94</v>
      </c>
      <c r="E14" s="28">
        <v>6274</v>
      </c>
      <c r="F14" s="28">
        <v>6404.66</v>
      </c>
      <c r="G14" s="28">
        <v>6231</v>
      </c>
      <c r="H14" s="28">
        <v>6404.66</v>
      </c>
      <c r="I14" s="28">
        <f t="shared" si="0"/>
        <v>6635.259999999999</v>
      </c>
      <c r="J14" s="17">
        <f t="shared" si="1"/>
        <v>19140.26</v>
      </c>
    </row>
    <row r="15" spans="1:10" ht="18">
      <c r="A15" s="16">
        <v>8</v>
      </c>
      <c r="B15" s="23">
        <v>1657</v>
      </c>
      <c r="C15" s="13" t="s">
        <v>43</v>
      </c>
      <c r="D15" s="9">
        <v>6330.94</v>
      </c>
      <c r="E15" s="28">
        <v>6300</v>
      </c>
      <c r="F15" s="28">
        <v>6404.66</v>
      </c>
      <c r="G15" s="28">
        <v>6335</v>
      </c>
      <c r="H15" s="28">
        <v>6404.66</v>
      </c>
      <c r="I15" s="28">
        <f t="shared" si="0"/>
        <v>6505.259999999999</v>
      </c>
      <c r="J15" s="17">
        <f t="shared" si="1"/>
        <v>19140.26</v>
      </c>
    </row>
    <row r="16" spans="1:10" ht="18">
      <c r="A16" s="16">
        <v>9</v>
      </c>
      <c r="B16" s="21">
        <v>1658</v>
      </c>
      <c r="C16" s="13" t="s">
        <v>41</v>
      </c>
      <c r="D16" s="9">
        <v>25323.75</v>
      </c>
      <c r="E16" s="28">
        <v>25238</v>
      </c>
      <c r="F16" s="28">
        <v>25618.65</v>
      </c>
      <c r="G16" s="28">
        <v>25011</v>
      </c>
      <c r="H16" s="28">
        <v>25618.65</v>
      </c>
      <c r="I16" s="28">
        <f t="shared" si="0"/>
        <v>26312.050000000003</v>
      </c>
      <c r="J16" s="17">
        <f t="shared" si="1"/>
        <v>76561.05</v>
      </c>
    </row>
    <row r="17" spans="1:10" ht="18">
      <c r="A17" s="16">
        <v>10</v>
      </c>
      <c r="B17" s="21">
        <v>1659</v>
      </c>
      <c r="C17" s="13" t="s">
        <v>42</v>
      </c>
      <c r="D17" s="9">
        <v>10129.5</v>
      </c>
      <c r="E17" s="28">
        <v>10127</v>
      </c>
      <c r="F17" s="28">
        <v>10247.46</v>
      </c>
      <c r="G17" s="28">
        <v>10174</v>
      </c>
      <c r="H17" s="28">
        <v>10247.46</v>
      </c>
      <c r="I17" s="28">
        <f t="shared" si="0"/>
        <v>10323.419999999998</v>
      </c>
      <c r="J17" s="17">
        <f t="shared" si="1"/>
        <v>30624.42</v>
      </c>
    </row>
    <row r="18" spans="1:10" ht="18">
      <c r="A18" s="16">
        <v>11</v>
      </c>
      <c r="B18" s="21">
        <v>166</v>
      </c>
      <c r="C18" s="8" t="s">
        <v>5</v>
      </c>
      <c r="D18" s="9">
        <v>5064.75</v>
      </c>
      <c r="E18" s="28">
        <v>5024</v>
      </c>
      <c r="F18" s="28">
        <v>5123.73</v>
      </c>
      <c r="G18" s="28">
        <v>5102</v>
      </c>
      <c r="H18" s="28">
        <v>5123.73</v>
      </c>
      <c r="I18" s="28">
        <f t="shared" si="0"/>
        <v>5186.209999999999</v>
      </c>
      <c r="J18" s="17">
        <f t="shared" si="1"/>
        <v>15312.21</v>
      </c>
    </row>
    <row r="19" spans="1:10" ht="18">
      <c r="A19" s="16">
        <v>12</v>
      </c>
      <c r="B19" s="23">
        <v>1665</v>
      </c>
      <c r="C19" s="13" t="s">
        <v>48</v>
      </c>
      <c r="D19" s="9">
        <v>5064.75</v>
      </c>
      <c r="E19" s="28">
        <v>4771</v>
      </c>
      <c r="F19" s="28">
        <v>5123.73</v>
      </c>
      <c r="G19" s="28">
        <v>4883.8</v>
      </c>
      <c r="H19" s="28">
        <v>5123.73</v>
      </c>
      <c r="I19" s="28">
        <f t="shared" si="0"/>
        <v>5657.409999999999</v>
      </c>
      <c r="J19" s="17">
        <f t="shared" si="1"/>
        <v>15312.21</v>
      </c>
    </row>
    <row r="20" spans="1:10" ht="18">
      <c r="A20" s="16">
        <v>13</v>
      </c>
      <c r="B20" s="21">
        <v>167</v>
      </c>
      <c r="C20" s="8" t="s">
        <v>6</v>
      </c>
      <c r="D20" s="9">
        <v>8230.22</v>
      </c>
      <c r="E20" s="28">
        <v>8204.2</v>
      </c>
      <c r="F20" s="28">
        <v>8326.06</v>
      </c>
      <c r="G20" s="28">
        <v>8311.4</v>
      </c>
      <c r="H20" s="28">
        <v>8326.06</v>
      </c>
      <c r="I20" s="28">
        <f t="shared" si="0"/>
        <v>8366.739999999998</v>
      </c>
      <c r="J20" s="17">
        <f t="shared" si="1"/>
        <v>24882.339999999997</v>
      </c>
    </row>
    <row r="21" spans="1:10" ht="18">
      <c r="A21" s="16">
        <v>14</v>
      </c>
      <c r="B21" s="21">
        <v>168</v>
      </c>
      <c r="C21" s="8" t="s">
        <v>7</v>
      </c>
      <c r="D21" s="9">
        <v>5064.75</v>
      </c>
      <c r="E21" s="28">
        <v>4982</v>
      </c>
      <c r="F21" s="28">
        <v>5123.73</v>
      </c>
      <c r="G21" s="28">
        <v>5118</v>
      </c>
      <c r="H21" s="28">
        <v>5123.73</v>
      </c>
      <c r="I21" s="28">
        <f t="shared" si="0"/>
        <v>5212.209999999999</v>
      </c>
      <c r="J21" s="17">
        <f t="shared" si="1"/>
        <v>15312.21</v>
      </c>
    </row>
    <row r="22" spans="1:10" ht="18">
      <c r="A22" s="16">
        <v>15</v>
      </c>
      <c r="B22" s="21">
        <v>169</v>
      </c>
      <c r="C22" s="10" t="s">
        <v>8</v>
      </c>
      <c r="D22" s="9">
        <v>6330.94</v>
      </c>
      <c r="E22" s="28">
        <v>6326</v>
      </c>
      <c r="F22" s="28">
        <v>6404.66</v>
      </c>
      <c r="G22" s="28">
        <v>6391</v>
      </c>
      <c r="H22" s="28">
        <v>6404.66</v>
      </c>
      <c r="I22" s="28">
        <f t="shared" si="0"/>
        <v>6423.259999999999</v>
      </c>
      <c r="J22" s="17">
        <f t="shared" si="1"/>
        <v>19140.26</v>
      </c>
    </row>
    <row r="23" spans="1:10" ht="18">
      <c r="A23" s="16">
        <v>16</v>
      </c>
      <c r="B23" s="30">
        <v>1694</v>
      </c>
      <c r="C23" s="25" t="s">
        <v>49</v>
      </c>
      <c r="D23" s="27">
        <v>5064.75</v>
      </c>
      <c r="E23" s="29">
        <v>4893</v>
      </c>
      <c r="F23" s="29">
        <v>5123.73</v>
      </c>
      <c r="G23" s="29">
        <v>5109</v>
      </c>
      <c r="H23" s="29">
        <v>5123.73</v>
      </c>
      <c r="I23" s="28">
        <f t="shared" si="0"/>
        <v>5310.209999999999</v>
      </c>
      <c r="J23" s="17">
        <f t="shared" si="1"/>
        <v>15312.21</v>
      </c>
    </row>
    <row r="24" spans="1:10" ht="18">
      <c r="A24" s="16">
        <v>17</v>
      </c>
      <c r="B24" s="23">
        <v>1695</v>
      </c>
      <c r="C24" s="13" t="s">
        <v>51</v>
      </c>
      <c r="D24" s="9">
        <v>10129.5</v>
      </c>
      <c r="E24" s="28">
        <v>10080</v>
      </c>
      <c r="F24" s="28">
        <v>10247.46</v>
      </c>
      <c r="G24" s="28">
        <v>9485</v>
      </c>
      <c r="H24" s="28">
        <v>10247.46</v>
      </c>
      <c r="I24" s="28">
        <f t="shared" si="0"/>
        <v>11059.419999999998</v>
      </c>
      <c r="J24" s="17">
        <f t="shared" si="1"/>
        <v>30624.42</v>
      </c>
    </row>
    <row r="25" spans="1:10" ht="18">
      <c r="A25" s="16">
        <v>18</v>
      </c>
      <c r="B25" s="23">
        <v>1696</v>
      </c>
      <c r="C25" s="13" t="s">
        <v>47</v>
      </c>
      <c r="D25" s="9">
        <v>6330.94</v>
      </c>
      <c r="E25" s="28">
        <v>5149</v>
      </c>
      <c r="F25" s="28">
        <v>6404.66</v>
      </c>
      <c r="G25" s="28">
        <v>6182.6</v>
      </c>
      <c r="H25" s="28">
        <v>6404.66</v>
      </c>
      <c r="I25" s="28">
        <f t="shared" si="0"/>
        <v>7808.659999999999</v>
      </c>
      <c r="J25" s="17">
        <f t="shared" si="1"/>
        <v>19140.26</v>
      </c>
    </row>
    <row r="26" spans="1:10" ht="18">
      <c r="A26" s="16">
        <v>19</v>
      </c>
      <c r="B26" s="23">
        <v>1697</v>
      </c>
      <c r="C26" s="13" t="s">
        <v>50</v>
      </c>
      <c r="D26" s="9">
        <v>5064.75</v>
      </c>
      <c r="E26" s="28">
        <v>5054</v>
      </c>
      <c r="F26" s="28">
        <v>5123.73</v>
      </c>
      <c r="G26" s="28">
        <v>5085.6</v>
      </c>
      <c r="H26" s="28">
        <v>5123.73</v>
      </c>
      <c r="I26" s="28">
        <f t="shared" si="0"/>
        <v>5172.609999999999</v>
      </c>
      <c r="J26" s="17">
        <f t="shared" si="1"/>
        <v>15312.21</v>
      </c>
    </row>
    <row r="27" spans="1:10" ht="18">
      <c r="A27" s="16">
        <v>20</v>
      </c>
      <c r="B27" s="21">
        <v>175</v>
      </c>
      <c r="C27" s="8" t="s">
        <v>9</v>
      </c>
      <c r="D27" s="9">
        <v>8230.22</v>
      </c>
      <c r="E27" s="28">
        <v>8209</v>
      </c>
      <c r="F27" s="28">
        <v>8326.06</v>
      </c>
      <c r="G27" s="28">
        <v>8260</v>
      </c>
      <c r="H27" s="28">
        <v>8326.06</v>
      </c>
      <c r="I27" s="28">
        <f t="shared" si="0"/>
        <v>8413.339999999998</v>
      </c>
      <c r="J27" s="17">
        <f t="shared" si="1"/>
        <v>24882.339999999997</v>
      </c>
    </row>
    <row r="28" spans="1:10" ht="18">
      <c r="A28" s="16">
        <v>21</v>
      </c>
      <c r="B28" s="22">
        <v>187</v>
      </c>
      <c r="C28" s="8" t="s">
        <v>10</v>
      </c>
      <c r="D28" s="9">
        <v>6330.94</v>
      </c>
      <c r="E28" s="28">
        <v>6095</v>
      </c>
      <c r="F28" s="28">
        <v>6404.66</v>
      </c>
      <c r="G28" s="28">
        <v>6360</v>
      </c>
      <c r="H28" s="28">
        <v>6404.66</v>
      </c>
      <c r="I28" s="28">
        <f t="shared" si="0"/>
        <v>6685.259999999999</v>
      </c>
      <c r="J28" s="17">
        <f t="shared" si="1"/>
        <v>19140.26</v>
      </c>
    </row>
    <row r="29" spans="1:10" ht="18">
      <c r="A29" s="16">
        <v>22</v>
      </c>
      <c r="B29" s="21">
        <v>190</v>
      </c>
      <c r="C29" s="8" t="s">
        <v>11</v>
      </c>
      <c r="D29" s="9">
        <v>8230.22</v>
      </c>
      <c r="E29" s="28">
        <v>8118</v>
      </c>
      <c r="F29" s="28">
        <v>8326.06</v>
      </c>
      <c r="G29" s="28">
        <v>8230</v>
      </c>
      <c r="H29" s="28">
        <v>8326.06</v>
      </c>
      <c r="I29" s="28">
        <f t="shared" si="0"/>
        <v>8534.339999999998</v>
      </c>
      <c r="J29" s="17">
        <f t="shared" si="1"/>
        <v>24882.339999999997</v>
      </c>
    </row>
    <row r="30" spans="1:10" ht="18">
      <c r="A30" s="16">
        <v>23</v>
      </c>
      <c r="B30" s="21">
        <v>209</v>
      </c>
      <c r="C30" s="8" t="s">
        <v>12</v>
      </c>
      <c r="D30" s="9">
        <v>6330.94</v>
      </c>
      <c r="E30" s="28">
        <v>6266</v>
      </c>
      <c r="F30" s="28">
        <v>6404.66</v>
      </c>
      <c r="G30" s="28">
        <v>6395</v>
      </c>
      <c r="H30" s="28">
        <v>6404.66</v>
      </c>
      <c r="I30" s="28">
        <f t="shared" si="0"/>
        <v>6479.259999999999</v>
      </c>
      <c r="J30" s="17">
        <f t="shared" si="1"/>
        <v>19140.26</v>
      </c>
    </row>
    <row r="31" spans="1:10" ht="18">
      <c r="A31" s="16">
        <v>24</v>
      </c>
      <c r="B31" s="21">
        <v>318</v>
      </c>
      <c r="C31" s="8" t="s">
        <v>13</v>
      </c>
      <c r="D31" s="9">
        <v>8230.22</v>
      </c>
      <c r="E31" s="28">
        <v>8129</v>
      </c>
      <c r="F31" s="28">
        <v>8326.06</v>
      </c>
      <c r="G31" s="28">
        <v>8243</v>
      </c>
      <c r="H31" s="28">
        <v>8326.06</v>
      </c>
      <c r="I31" s="28">
        <f t="shared" si="0"/>
        <v>8510.339999999998</v>
      </c>
      <c r="J31" s="17">
        <f t="shared" si="1"/>
        <v>24882.339999999997</v>
      </c>
    </row>
    <row r="32" spans="1:10" ht="18">
      <c r="A32" s="16">
        <v>25</v>
      </c>
      <c r="B32" s="22">
        <v>354</v>
      </c>
      <c r="C32" s="8" t="s">
        <v>14</v>
      </c>
      <c r="D32" s="9">
        <v>13928.06</v>
      </c>
      <c r="E32" s="28">
        <v>13524</v>
      </c>
      <c r="F32" s="28">
        <v>14090.65</v>
      </c>
      <c r="G32" s="28">
        <v>13928</v>
      </c>
      <c r="H32" s="28">
        <v>14090.65</v>
      </c>
      <c r="I32" s="28">
        <f>H32+(D32-E32)+(F32-G32)</f>
        <v>14657.359999999999</v>
      </c>
      <c r="J32" s="17">
        <f t="shared" si="1"/>
        <v>42109.36</v>
      </c>
    </row>
    <row r="33" spans="1:10" ht="18">
      <c r="A33" s="16">
        <v>26</v>
      </c>
      <c r="B33" s="21">
        <v>450</v>
      </c>
      <c r="C33" s="8" t="s">
        <v>15</v>
      </c>
      <c r="D33" s="9">
        <v>6330.94</v>
      </c>
      <c r="E33" s="28">
        <v>6188.4</v>
      </c>
      <c r="F33" s="28">
        <v>6404.66</v>
      </c>
      <c r="G33" s="28">
        <v>6372.8</v>
      </c>
      <c r="H33" s="28">
        <v>6404.66</v>
      </c>
      <c r="I33" s="28">
        <f t="shared" si="0"/>
        <v>6579.0599999999995</v>
      </c>
      <c r="J33" s="17">
        <f>E33+G33+I33</f>
        <v>19140.260000000002</v>
      </c>
    </row>
    <row r="34" spans="1:10" ht="18">
      <c r="A34" s="16">
        <v>27</v>
      </c>
      <c r="B34" s="20">
        <v>539</v>
      </c>
      <c r="C34" s="8" t="s">
        <v>31</v>
      </c>
      <c r="D34" s="9">
        <v>5064.75</v>
      </c>
      <c r="E34" s="28">
        <v>5064</v>
      </c>
      <c r="F34" s="28">
        <v>5123.73</v>
      </c>
      <c r="G34" s="28">
        <v>5047</v>
      </c>
      <c r="H34" s="28">
        <v>5123.73</v>
      </c>
      <c r="I34" s="28">
        <f t="shared" si="0"/>
        <v>5201.209999999999</v>
      </c>
      <c r="J34" s="17">
        <f t="shared" si="1"/>
        <v>15312.21</v>
      </c>
    </row>
    <row r="35" spans="1:10" ht="18">
      <c r="A35" s="16">
        <v>28</v>
      </c>
      <c r="B35" s="21">
        <v>615</v>
      </c>
      <c r="C35" s="8" t="s">
        <v>16</v>
      </c>
      <c r="D35" s="9">
        <v>5064.75</v>
      </c>
      <c r="E35" s="28">
        <v>5032</v>
      </c>
      <c r="F35" s="28">
        <v>5123.73</v>
      </c>
      <c r="G35" s="28">
        <v>5099</v>
      </c>
      <c r="H35" s="28">
        <v>5123.73</v>
      </c>
      <c r="I35" s="28">
        <f t="shared" si="0"/>
        <v>5181.209999999999</v>
      </c>
      <c r="J35" s="17">
        <f t="shared" si="1"/>
        <v>15312.21</v>
      </c>
    </row>
    <row r="36" spans="1:10" ht="18">
      <c r="A36" s="16">
        <v>29</v>
      </c>
      <c r="B36" s="21">
        <v>655</v>
      </c>
      <c r="C36" s="8" t="s">
        <v>37</v>
      </c>
      <c r="D36" s="9">
        <v>8230.22</v>
      </c>
      <c r="E36" s="28">
        <v>8154</v>
      </c>
      <c r="F36" s="28">
        <v>8326.06</v>
      </c>
      <c r="G36" s="28">
        <v>8171</v>
      </c>
      <c r="H36" s="28">
        <v>8326.06</v>
      </c>
      <c r="I36" s="28">
        <f t="shared" si="0"/>
        <v>8557.339999999998</v>
      </c>
      <c r="J36" s="17">
        <f t="shared" si="1"/>
        <v>24882.339999999997</v>
      </c>
    </row>
    <row r="37" spans="1:10" ht="18">
      <c r="A37" s="16">
        <v>30</v>
      </c>
      <c r="B37" s="21">
        <v>656</v>
      </c>
      <c r="C37" s="8" t="s">
        <v>17</v>
      </c>
      <c r="D37" s="9">
        <v>16460.44</v>
      </c>
      <c r="E37" s="28">
        <v>16069.2</v>
      </c>
      <c r="F37" s="28">
        <v>16652.12</v>
      </c>
      <c r="G37" s="28">
        <v>16559.8</v>
      </c>
      <c r="H37" s="28">
        <v>16652.12</v>
      </c>
      <c r="I37" s="28">
        <f t="shared" si="0"/>
        <v>17135.679999999997</v>
      </c>
      <c r="J37" s="17">
        <f t="shared" si="1"/>
        <v>49764.67999999999</v>
      </c>
    </row>
    <row r="38" spans="1:10" ht="18">
      <c r="A38" s="16">
        <v>31</v>
      </c>
      <c r="B38" s="21">
        <v>659</v>
      </c>
      <c r="C38" s="8" t="s">
        <v>18</v>
      </c>
      <c r="D38" s="9">
        <v>5064.75</v>
      </c>
      <c r="E38" s="28">
        <v>4971</v>
      </c>
      <c r="F38" s="28">
        <v>5123.73</v>
      </c>
      <c r="G38" s="28">
        <v>5057</v>
      </c>
      <c r="H38" s="28">
        <v>5123.73</v>
      </c>
      <c r="I38" s="28">
        <f t="shared" si="0"/>
        <v>5284.209999999999</v>
      </c>
      <c r="J38" s="17">
        <f t="shared" si="1"/>
        <v>15312.21</v>
      </c>
    </row>
    <row r="39" spans="1:10" ht="18">
      <c r="A39" s="16">
        <v>32</v>
      </c>
      <c r="B39" s="21">
        <v>660</v>
      </c>
      <c r="C39" s="8" t="s">
        <v>19</v>
      </c>
      <c r="D39" s="9">
        <v>5064.75</v>
      </c>
      <c r="E39" s="28">
        <v>5021.4</v>
      </c>
      <c r="F39" s="28">
        <v>5123.73</v>
      </c>
      <c r="G39" s="28">
        <v>5060</v>
      </c>
      <c r="H39" s="28">
        <v>5123.73</v>
      </c>
      <c r="I39" s="28">
        <f t="shared" si="0"/>
        <v>5230.8099999999995</v>
      </c>
      <c r="J39" s="17">
        <f t="shared" si="1"/>
        <v>15312.21</v>
      </c>
    </row>
    <row r="40" spans="1:10" ht="18">
      <c r="A40" s="16">
        <v>33</v>
      </c>
      <c r="B40" s="21">
        <v>661</v>
      </c>
      <c r="C40" s="8" t="s">
        <v>20</v>
      </c>
      <c r="D40" s="9">
        <v>5064.75</v>
      </c>
      <c r="E40" s="28">
        <v>5024</v>
      </c>
      <c r="F40" s="28">
        <v>5123.73</v>
      </c>
      <c r="G40" s="28">
        <v>5024</v>
      </c>
      <c r="H40" s="28">
        <v>5123.73</v>
      </c>
      <c r="I40" s="28">
        <f t="shared" si="0"/>
        <v>5264.209999999999</v>
      </c>
      <c r="J40" s="17">
        <f t="shared" si="1"/>
        <v>15312.21</v>
      </c>
    </row>
    <row r="41" spans="1:10" ht="18">
      <c r="A41" s="16">
        <v>34</v>
      </c>
      <c r="B41" s="21">
        <v>662</v>
      </c>
      <c r="C41" s="8" t="s">
        <v>21</v>
      </c>
      <c r="D41" s="9">
        <v>25956.84</v>
      </c>
      <c r="E41" s="28">
        <v>25899</v>
      </c>
      <c r="F41" s="28">
        <v>26259.11</v>
      </c>
      <c r="G41" s="28">
        <v>26235.2</v>
      </c>
      <c r="H41" s="28">
        <v>26259.11</v>
      </c>
      <c r="I41" s="28">
        <f t="shared" si="0"/>
        <v>26340.86</v>
      </c>
      <c r="J41" s="17">
        <f t="shared" si="1"/>
        <v>78475.06</v>
      </c>
    </row>
    <row r="42" spans="1:10" ht="18">
      <c r="A42" s="16">
        <v>35</v>
      </c>
      <c r="B42" s="21">
        <v>664</v>
      </c>
      <c r="C42" s="8" t="s">
        <v>22</v>
      </c>
      <c r="D42" s="9">
        <v>8230.22</v>
      </c>
      <c r="E42" s="28">
        <v>8223</v>
      </c>
      <c r="F42" s="28">
        <v>8326.06</v>
      </c>
      <c r="G42" s="28">
        <v>8321</v>
      </c>
      <c r="H42" s="28">
        <v>8326.06</v>
      </c>
      <c r="I42" s="28">
        <f t="shared" si="0"/>
        <v>8338.339999999998</v>
      </c>
      <c r="J42" s="17">
        <f t="shared" si="1"/>
        <v>24882.339999999997</v>
      </c>
    </row>
    <row r="43" spans="1:10" ht="18">
      <c r="A43" s="16">
        <v>36</v>
      </c>
      <c r="B43" s="21">
        <v>667</v>
      </c>
      <c r="C43" s="8" t="s">
        <v>23</v>
      </c>
      <c r="D43" s="9">
        <v>20259</v>
      </c>
      <c r="E43" s="28">
        <v>20126</v>
      </c>
      <c r="F43" s="28">
        <v>20494.92</v>
      </c>
      <c r="G43" s="28">
        <v>20369.8</v>
      </c>
      <c r="H43" s="28">
        <v>20494.92</v>
      </c>
      <c r="I43" s="28">
        <f t="shared" si="0"/>
        <v>20753.039999999997</v>
      </c>
      <c r="J43" s="17">
        <f t="shared" si="1"/>
        <v>61248.84</v>
      </c>
    </row>
    <row r="44" spans="1:10" ht="18">
      <c r="A44" s="16">
        <v>37</v>
      </c>
      <c r="B44" s="21">
        <v>668</v>
      </c>
      <c r="C44" s="10" t="s">
        <v>24</v>
      </c>
      <c r="D44" s="9">
        <v>31654.69</v>
      </c>
      <c r="E44" s="28">
        <v>31262.6</v>
      </c>
      <c r="F44" s="28">
        <v>26898.54</v>
      </c>
      <c r="G44" s="28">
        <v>26715.6</v>
      </c>
      <c r="H44" s="28">
        <v>26898.54</v>
      </c>
      <c r="I44" s="28">
        <f t="shared" si="0"/>
        <v>27473.570000000003</v>
      </c>
      <c r="J44" s="17">
        <f t="shared" si="1"/>
        <v>85451.77</v>
      </c>
    </row>
    <row r="45" spans="1:10" ht="18">
      <c r="A45" s="16">
        <v>38</v>
      </c>
      <c r="B45" s="21">
        <v>672</v>
      </c>
      <c r="C45" s="8" t="s">
        <v>25</v>
      </c>
      <c r="D45" s="9">
        <v>6330.94</v>
      </c>
      <c r="E45" s="28">
        <v>6260</v>
      </c>
      <c r="F45" s="28">
        <v>6404.66</v>
      </c>
      <c r="G45" s="28">
        <v>6387.4</v>
      </c>
      <c r="H45" s="28">
        <v>6404.66</v>
      </c>
      <c r="I45" s="28">
        <f t="shared" si="0"/>
        <v>6492.86</v>
      </c>
      <c r="J45" s="17">
        <f t="shared" si="1"/>
        <v>19140.26</v>
      </c>
    </row>
    <row r="46" spans="1:10" ht="18">
      <c r="A46" s="16">
        <v>39</v>
      </c>
      <c r="B46" s="21">
        <v>673</v>
      </c>
      <c r="C46" s="8" t="s">
        <v>26</v>
      </c>
      <c r="D46" s="9">
        <v>11395.69</v>
      </c>
      <c r="E46" s="28">
        <v>11148.6</v>
      </c>
      <c r="F46" s="28">
        <v>11528.39</v>
      </c>
      <c r="G46" s="28">
        <v>11514.2</v>
      </c>
      <c r="H46" s="28">
        <v>11528.39</v>
      </c>
      <c r="I46" s="28">
        <f t="shared" si="0"/>
        <v>11789.669999999998</v>
      </c>
      <c r="J46" s="17">
        <f t="shared" si="1"/>
        <v>34452.47</v>
      </c>
    </row>
    <row r="47" spans="1:10" ht="18">
      <c r="A47" s="16">
        <v>40</v>
      </c>
      <c r="B47" s="21">
        <v>674</v>
      </c>
      <c r="C47" s="8" t="s">
        <v>27</v>
      </c>
      <c r="D47" s="9">
        <v>26589.94</v>
      </c>
      <c r="E47" s="28">
        <v>26543</v>
      </c>
      <c r="F47" s="28">
        <v>26899.58</v>
      </c>
      <c r="G47" s="28">
        <v>26890</v>
      </c>
      <c r="H47" s="28">
        <v>26899.58</v>
      </c>
      <c r="I47" s="28">
        <f>H47+(D47-E47)+(F47-G47)</f>
        <v>26956.100000000002</v>
      </c>
      <c r="J47" s="17">
        <f t="shared" si="1"/>
        <v>80389.1</v>
      </c>
    </row>
    <row r="48" spans="1:10" ht="18">
      <c r="A48" s="16">
        <v>41</v>
      </c>
      <c r="B48" s="21">
        <v>676</v>
      </c>
      <c r="C48" s="8" t="s">
        <v>28</v>
      </c>
      <c r="D48" s="9">
        <v>5064.75</v>
      </c>
      <c r="E48" s="28">
        <v>5064</v>
      </c>
      <c r="F48" s="28">
        <v>5123.73</v>
      </c>
      <c r="G48" s="28">
        <v>5074</v>
      </c>
      <c r="H48" s="28">
        <v>5123.73</v>
      </c>
      <c r="I48" s="28">
        <f t="shared" si="0"/>
        <v>5174.209999999999</v>
      </c>
      <c r="J48" s="17">
        <f t="shared" si="1"/>
        <v>15312.21</v>
      </c>
    </row>
    <row r="49" spans="1:10" ht="18">
      <c r="A49" s="16">
        <v>42</v>
      </c>
      <c r="B49" s="26">
        <v>678</v>
      </c>
      <c r="C49" s="8" t="s">
        <v>29</v>
      </c>
      <c r="D49" s="9">
        <v>17726.62</v>
      </c>
      <c r="E49" s="28">
        <v>17710</v>
      </c>
      <c r="F49" s="28">
        <v>17933.05</v>
      </c>
      <c r="G49" s="28">
        <v>17932</v>
      </c>
      <c r="H49" s="28">
        <v>17933.05</v>
      </c>
      <c r="I49" s="28">
        <f t="shared" si="0"/>
        <v>17950.719999999998</v>
      </c>
      <c r="J49" s="17">
        <f t="shared" si="1"/>
        <v>53592.72</v>
      </c>
    </row>
    <row r="50" spans="1:10" ht="36">
      <c r="A50" s="16">
        <v>43</v>
      </c>
      <c r="B50" s="21">
        <v>679</v>
      </c>
      <c r="C50" s="11" t="s">
        <v>30</v>
      </c>
      <c r="D50" s="9">
        <v>5064.57</v>
      </c>
      <c r="E50" s="28">
        <v>5023</v>
      </c>
      <c r="F50" s="28">
        <v>5123.73</v>
      </c>
      <c r="G50" s="28">
        <v>4932</v>
      </c>
      <c r="H50" s="28">
        <v>5123.73</v>
      </c>
      <c r="I50" s="28">
        <f t="shared" si="0"/>
        <v>5357.029999999999</v>
      </c>
      <c r="J50" s="17">
        <f t="shared" si="1"/>
        <v>15312.029999999999</v>
      </c>
    </row>
    <row r="51" spans="1:10" ht="18">
      <c r="A51" s="16">
        <v>44</v>
      </c>
      <c r="B51" s="21">
        <v>682</v>
      </c>
      <c r="C51" s="12" t="s">
        <v>33</v>
      </c>
      <c r="D51" s="9">
        <v>8230.22</v>
      </c>
      <c r="E51" s="28">
        <v>8075</v>
      </c>
      <c r="F51" s="28">
        <v>8326.06</v>
      </c>
      <c r="G51" s="28">
        <v>8134</v>
      </c>
      <c r="H51" s="28">
        <v>8326.06</v>
      </c>
      <c r="I51" s="28">
        <f t="shared" si="0"/>
        <v>8673.339999999998</v>
      </c>
      <c r="J51" s="17">
        <f t="shared" si="1"/>
        <v>24882.339999999997</v>
      </c>
    </row>
    <row r="52" spans="1:10" ht="18">
      <c r="A52" s="16">
        <v>45</v>
      </c>
      <c r="B52" s="21">
        <v>684</v>
      </c>
      <c r="C52" s="12" t="s">
        <v>34</v>
      </c>
      <c r="D52" s="9">
        <v>6330.94</v>
      </c>
      <c r="E52" s="28">
        <v>6100</v>
      </c>
      <c r="F52" s="28">
        <v>6404.66</v>
      </c>
      <c r="G52" s="28">
        <v>6384</v>
      </c>
      <c r="H52" s="28">
        <v>6404.66</v>
      </c>
      <c r="I52" s="28">
        <f t="shared" si="0"/>
        <v>6656.259999999999</v>
      </c>
      <c r="J52" s="17">
        <f t="shared" si="1"/>
        <v>19140.26</v>
      </c>
    </row>
    <row r="53" spans="1:10" ht="18.75" thickBot="1">
      <c r="A53" s="16">
        <v>46</v>
      </c>
      <c r="B53" s="24">
        <v>674</v>
      </c>
      <c r="C53" s="25" t="s">
        <v>45</v>
      </c>
      <c r="D53" s="27">
        <v>9496.4</v>
      </c>
      <c r="E53" s="29">
        <v>9492</v>
      </c>
      <c r="F53" s="29">
        <v>9606.99</v>
      </c>
      <c r="G53" s="29">
        <v>9586.2</v>
      </c>
      <c r="H53" s="29">
        <v>9606.99</v>
      </c>
      <c r="I53" s="28">
        <f t="shared" si="0"/>
        <v>9632.179999999998</v>
      </c>
      <c r="J53" s="17">
        <f t="shared" si="1"/>
        <v>28710.379999999997</v>
      </c>
    </row>
    <row r="54" spans="1:10" ht="18.75" thickBot="1">
      <c r="A54" s="31"/>
      <c r="B54" s="32"/>
      <c r="C54" s="33" t="s">
        <v>35</v>
      </c>
      <c r="D54" s="34">
        <f aca="true" t="shared" si="2" ref="D54:J54">SUM(D8:D53)</f>
        <v>440000</v>
      </c>
      <c r="E54" s="34">
        <f t="shared" si="2"/>
        <v>434471.39999999997</v>
      </c>
      <c r="F54" s="34">
        <f t="shared" si="2"/>
        <v>439999.9999999999</v>
      </c>
      <c r="G54" s="34">
        <f t="shared" si="2"/>
        <v>435648.6</v>
      </c>
      <c r="H54" s="34">
        <f t="shared" si="2"/>
        <v>439999.9999999999</v>
      </c>
      <c r="I54" s="34">
        <f t="shared" si="2"/>
        <v>449879.9999999999</v>
      </c>
      <c r="J54" s="35">
        <f t="shared" si="2"/>
        <v>1319999.9999999998</v>
      </c>
    </row>
    <row r="55" spans="3:10" ht="18">
      <c r="C55" s="6" t="s">
        <v>39</v>
      </c>
      <c r="D55" s="3"/>
      <c r="E55" s="3"/>
      <c r="F55" s="3"/>
      <c r="G55" s="3"/>
      <c r="H55" s="3"/>
      <c r="I55" s="3"/>
      <c r="J55" s="3"/>
    </row>
    <row r="56" spans="3:10" ht="15">
      <c r="C56" s="7" t="s">
        <v>40</v>
      </c>
      <c r="D56" s="3"/>
      <c r="E56" s="3"/>
      <c r="F56" s="3"/>
      <c r="G56" s="3"/>
      <c r="H56" s="3"/>
      <c r="I56" s="3"/>
      <c r="J56" s="3"/>
    </row>
    <row r="57" spans="3:10" ht="15.75">
      <c r="C57" s="4"/>
      <c r="D57" s="3"/>
      <c r="E57" s="3"/>
      <c r="F57" s="3"/>
      <c r="G57" s="3"/>
      <c r="H57" s="3"/>
      <c r="I57" s="3"/>
      <c r="J57" s="3"/>
    </row>
  </sheetData>
  <sheetProtection/>
  <printOptions/>
  <pageMargins left="0.75" right="0.75" top="0.49" bottom="0.52" header="0.5" footer="0.5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zoomScalePageLayoutView="0" workbookViewId="0" topLeftCell="D34">
      <selection activeCell="P50" sqref="P50"/>
    </sheetView>
  </sheetViews>
  <sheetFormatPr defaultColWidth="9.140625" defaultRowHeight="12.75"/>
  <cols>
    <col min="2" max="2" width="11.28125" style="0" customWidth="1"/>
    <col min="3" max="3" width="65.57421875" style="0" customWidth="1"/>
    <col min="4" max="12" width="21.28125" style="0" customWidth="1"/>
  </cols>
  <sheetData>
    <row r="1" spans="4:12" ht="15"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5" t="s">
        <v>38</v>
      </c>
      <c r="D2" s="2"/>
      <c r="E2" s="2"/>
      <c r="F2" s="2"/>
      <c r="G2" s="2"/>
      <c r="H2" s="2"/>
      <c r="I2" s="2"/>
      <c r="J2" s="2"/>
      <c r="K2" s="2"/>
      <c r="L2" s="2"/>
    </row>
    <row r="4" ht="20.25">
      <c r="C4" s="1" t="s">
        <v>56</v>
      </c>
    </row>
    <row r="6" ht="13.5" thickBot="1"/>
    <row r="7" spans="1:12" ht="56.25" customHeight="1" thickBot="1">
      <c r="A7" s="18"/>
      <c r="B7" s="19" t="s">
        <v>46</v>
      </c>
      <c r="C7" s="14" t="s">
        <v>36</v>
      </c>
      <c r="D7" s="15" t="s">
        <v>52</v>
      </c>
      <c r="E7" s="15" t="s">
        <v>57</v>
      </c>
      <c r="F7" s="15" t="s">
        <v>53</v>
      </c>
      <c r="G7" s="15" t="s">
        <v>58</v>
      </c>
      <c r="H7" s="15" t="s">
        <v>54</v>
      </c>
      <c r="I7" s="15" t="s">
        <v>59</v>
      </c>
      <c r="J7" s="15" t="s">
        <v>60</v>
      </c>
      <c r="K7" s="15" t="s">
        <v>61</v>
      </c>
      <c r="L7" s="15" t="s">
        <v>62</v>
      </c>
    </row>
    <row r="8" spans="1:12" ht="18">
      <c r="A8" s="16">
        <v>1</v>
      </c>
      <c r="B8" s="20">
        <v>140</v>
      </c>
      <c r="C8" s="8" t="s">
        <v>0</v>
      </c>
      <c r="D8" s="9">
        <v>6330.94</v>
      </c>
      <c r="E8" s="28">
        <v>6274.2</v>
      </c>
      <c r="F8" s="28">
        <v>6404.66</v>
      </c>
      <c r="G8" s="28">
        <v>6387.4</v>
      </c>
      <c r="H8" s="28">
        <v>6404.66</v>
      </c>
      <c r="I8" s="28">
        <f>H8+(D8-E8)+(F8-G8)</f>
        <v>6478.66</v>
      </c>
      <c r="J8" s="28">
        <v>6459.2</v>
      </c>
      <c r="K8" s="28">
        <f>I8-J8</f>
        <v>19.460000000000036</v>
      </c>
      <c r="L8" s="17">
        <f>E8+G8+J8</f>
        <v>19120.8</v>
      </c>
    </row>
    <row r="9" spans="1:12" ht="18">
      <c r="A9" s="16">
        <v>2</v>
      </c>
      <c r="B9" s="21">
        <v>147</v>
      </c>
      <c r="C9" s="8" t="s">
        <v>1</v>
      </c>
      <c r="D9" s="9">
        <v>16460.44</v>
      </c>
      <c r="E9" s="28">
        <v>16349.8</v>
      </c>
      <c r="F9" s="28">
        <v>16652.12</v>
      </c>
      <c r="G9" s="28">
        <v>16596.8</v>
      </c>
      <c r="H9" s="28">
        <v>16652.12</v>
      </c>
      <c r="I9" s="28">
        <f aca="true" t="shared" si="0" ref="I9:I53">H9+(D9-E9)+(F9-G9)</f>
        <v>16818.079999999998</v>
      </c>
      <c r="J9" s="28">
        <v>16452.6</v>
      </c>
      <c r="K9" s="28">
        <f aca="true" t="shared" si="1" ref="K9:K53">I9-J9</f>
        <v>365.47999999999956</v>
      </c>
      <c r="L9" s="17">
        <f aca="true" t="shared" si="2" ref="L9:L53">E9+G9+J9</f>
        <v>49399.2</v>
      </c>
    </row>
    <row r="10" spans="1:12" ht="18">
      <c r="A10" s="16">
        <v>3</v>
      </c>
      <c r="B10" s="21">
        <v>148</v>
      </c>
      <c r="C10" s="8" t="s">
        <v>2</v>
      </c>
      <c r="D10" s="9">
        <v>5064.75</v>
      </c>
      <c r="E10" s="28">
        <v>5019</v>
      </c>
      <c r="F10" s="28">
        <v>5123.73</v>
      </c>
      <c r="G10" s="28">
        <v>5095</v>
      </c>
      <c r="H10" s="28">
        <v>5123.73</v>
      </c>
      <c r="I10" s="28">
        <f t="shared" si="0"/>
        <v>5198.209999999999</v>
      </c>
      <c r="J10" s="28">
        <v>5176</v>
      </c>
      <c r="K10" s="28">
        <f t="shared" si="1"/>
        <v>22.209999999999127</v>
      </c>
      <c r="L10" s="17">
        <f t="shared" si="2"/>
        <v>15290</v>
      </c>
    </row>
    <row r="11" spans="1:12" ht="18">
      <c r="A11" s="16">
        <v>4</v>
      </c>
      <c r="B11" s="22">
        <v>152</v>
      </c>
      <c r="C11" s="8" t="s">
        <v>3</v>
      </c>
      <c r="D11" s="9">
        <v>7597.12</v>
      </c>
      <c r="E11" s="28">
        <v>7557</v>
      </c>
      <c r="F11" s="28">
        <v>7685.99</v>
      </c>
      <c r="G11" s="28">
        <v>7674</v>
      </c>
      <c r="H11" s="28">
        <v>7685.99</v>
      </c>
      <c r="I11" s="28">
        <f t="shared" si="0"/>
        <v>7738.099999999999</v>
      </c>
      <c r="J11" s="28">
        <v>7721</v>
      </c>
      <c r="K11" s="28">
        <f t="shared" si="1"/>
        <v>17.099999999999454</v>
      </c>
      <c r="L11" s="17">
        <f t="shared" si="2"/>
        <v>22952</v>
      </c>
    </row>
    <row r="12" spans="1:12" ht="18">
      <c r="A12" s="16">
        <v>5</v>
      </c>
      <c r="B12" s="21">
        <v>165</v>
      </c>
      <c r="C12" s="8" t="s">
        <v>4</v>
      </c>
      <c r="D12" s="9">
        <v>5064.75</v>
      </c>
      <c r="E12" s="28">
        <v>5049</v>
      </c>
      <c r="F12" s="28">
        <v>5123.73</v>
      </c>
      <c r="G12" s="28">
        <v>5090</v>
      </c>
      <c r="H12" s="28">
        <v>5123.73</v>
      </c>
      <c r="I12" s="28">
        <f t="shared" si="0"/>
        <v>5173.209999999999</v>
      </c>
      <c r="J12" s="28">
        <v>5124</v>
      </c>
      <c r="K12" s="28">
        <f t="shared" si="1"/>
        <v>49.20999999999913</v>
      </c>
      <c r="L12" s="17">
        <f t="shared" si="2"/>
        <v>15263</v>
      </c>
    </row>
    <row r="13" spans="1:12" ht="18">
      <c r="A13" s="16">
        <v>6</v>
      </c>
      <c r="B13" s="21">
        <v>1655</v>
      </c>
      <c r="C13" s="12" t="s">
        <v>32</v>
      </c>
      <c r="D13" s="9">
        <v>5064.75</v>
      </c>
      <c r="E13" s="28">
        <v>5009</v>
      </c>
      <c r="F13" s="28">
        <v>5123.73</v>
      </c>
      <c r="G13" s="28">
        <v>5104</v>
      </c>
      <c r="H13" s="28">
        <v>5123.73</v>
      </c>
      <c r="I13" s="28">
        <f t="shared" si="0"/>
        <v>5199.209999999999</v>
      </c>
      <c r="J13" s="28">
        <v>5054</v>
      </c>
      <c r="K13" s="28">
        <f t="shared" si="1"/>
        <v>145.20999999999913</v>
      </c>
      <c r="L13" s="17">
        <f t="shared" si="2"/>
        <v>15167</v>
      </c>
    </row>
    <row r="14" spans="1:12" ht="18">
      <c r="A14" s="16">
        <v>7</v>
      </c>
      <c r="B14" s="23">
        <v>1656</v>
      </c>
      <c r="C14" s="13" t="s">
        <v>44</v>
      </c>
      <c r="D14" s="9">
        <v>6330.94</v>
      </c>
      <c r="E14" s="28">
        <v>6274</v>
      </c>
      <c r="F14" s="28">
        <v>6404.66</v>
      </c>
      <c r="G14" s="28">
        <v>6231</v>
      </c>
      <c r="H14" s="28">
        <v>6404.66</v>
      </c>
      <c r="I14" s="28">
        <f t="shared" si="0"/>
        <v>6635.259999999999</v>
      </c>
      <c r="J14" s="28">
        <v>6633</v>
      </c>
      <c r="K14" s="28">
        <f t="shared" si="1"/>
        <v>2.259999999999309</v>
      </c>
      <c r="L14" s="17">
        <f t="shared" si="2"/>
        <v>19138</v>
      </c>
    </row>
    <row r="15" spans="1:12" ht="18">
      <c r="A15" s="16">
        <v>8</v>
      </c>
      <c r="B15" s="23">
        <v>1657</v>
      </c>
      <c r="C15" s="13" t="s">
        <v>43</v>
      </c>
      <c r="D15" s="9">
        <v>6330.94</v>
      </c>
      <c r="E15" s="28">
        <v>6300</v>
      </c>
      <c r="F15" s="28">
        <v>6404.66</v>
      </c>
      <c r="G15" s="28">
        <v>6335</v>
      </c>
      <c r="H15" s="28">
        <v>6404.66</v>
      </c>
      <c r="I15" s="28">
        <f t="shared" si="0"/>
        <v>6505.259999999999</v>
      </c>
      <c r="J15" s="28">
        <v>6505</v>
      </c>
      <c r="K15" s="28">
        <f t="shared" si="1"/>
        <v>0.2599999999993088</v>
      </c>
      <c r="L15" s="17">
        <f t="shared" si="2"/>
        <v>19140</v>
      </c>
    </row>
    <row r="16" spans="1:12" ht="18">
      <c r="A16" s="16">
        <v>9</v>
      </c>
      <c r="B16" s="21">
        <v>1658</v>
      </c>
      <c r="C16" s="13" t="s">
        <v>41</v>
      </c>
      <c r="D16" s="9">
        <v>25323.75</v>
      </c>
      <c r="E16" s="28">
        <v>25238</v>
      </c>
      <c r="F16" s="28">
        <v>25618.65</v>
      </c>
      <c r="G16" s="28">
        <v>25011</v>
      </c>
      <c r="H16" s="28">
        <v>25618.65</v>
      </c>
      <c r="I16" s="28">
        <f t="shared" si="0"/>
        <v>26312.050000000003</v>
      </c>
      <c r="J16" s="28">
        <v>26308</v>
      </c>
      <c r="K16" s="28">
        <f t="shared" si="1"/>
        <v>4.05000000000291</v>
      </c>
      <c r="L16" s="17">
        <f t="shared" si="2"/>
        <v>76557</v>
      </c>
    </row>
    <row r="17" spans="1:12" ht="18">
      <c r="A17" s="16">
        <v>10</v>
      </c>
      <c r="B17" s="21">
        <v>1659</v>
      </c>
      <c r="C17" s="13" t="s">
        <v>42</v>
      </c>
      <c r="D17" s="9">
        <v>10129.5</v>
      </c>
      <c r="E17" s="28">
        <v>10127</v>
      </c>
      <c r="F17" s="28">
        <v>10247.46</v>
      </c>
      <c r="G17" s="28">
        <v>10174</v>
      </c>
      <c r="H17" s="28">
        <v>10247.46</v>
      </c>
      <c r="I17" s="28">
        <f t="shared" si="0"/>
        <v>10323.419999999998</v>
      </c>
      <c r="J17" s="28">
        <v>10206</v>
      </c>
      <c r="K17" s="28">
        <f t="shared" si="1"/>
        <v>117.41999999999825</v>
      </c>
      <c r="L17" s="17">
        <f t="shared" si="2"/>
        <v>30507</v>
      </c>
    </row>
    <row r="18" spans="1:12" ht="18">
      <c r="A18" s="16">
        <v>11</v>
      </c>
      <c r="B18" s="21">
        <v>166</v>
      </c>
      <c r="C18" s="8" t="s">
        <v>5</v>
      </c>
      <c r="D18" s="9">
        <v>5064.75</v>
      </c>
      <c r="E18" s="28">
        <v>5024</v>
      </c>
      <c r="F18" s="28">
        <v>5123.73</v>
      </c>
      <c r="G18" s="28">
        <v>5102</v>
      </c>
      <c r="H18" s="28">
        <v>5123.73</v>
      </c>
      <c r="I18" s="28">
        <f t="shared" si="0"/>
        <v>5186.209999999999</v>
      </c>
      <c r="J18" s="28">
        <v>5102</v>
      </c>
      <c r="K18" s="28">
        <f t="shared" si="1"/>
        <v>84.20999999999913</v>
      </c>
      <c r="L18" s="17">
        <f t="shared" si="2"/>
        <v>15228</v>
      </c>
    </row>
    <row r="19" spans="1:12" ht="18">
      <c r="A19" s="16">
        <v>12</v>
      </c>
      <c r="B19" s="23">
        <v>1665</v>
      </c>
      <c r="C19" s="13" t="s">
        <v>48</v>
      </c>
      <c r="D19" s="9">
        <v>5064.75</v>
      </c>
      <c r="E19" s="28">
        <v>4771</v>
      </c>
      <c r="F19" s="28">
        <v>5123.73</v>
      </c>
      <c r="G19" s="28">
        <v>4883.8</v>
      </c>
      <c r="H19" s="28">
        <v>5123.73</v>
      </c>
      <c r="I19" s="28">
        <f t="shared" si="0"/>
        <v>5657.409999999999</v>
      </c>
      <c r="J19" s="28">
        <v>4956</v>
      </c>
      <c r="K19" s="28">
        <f t="shared" si="1"/>
        <v>701.409999999999</v>
      </c>
      <c r="L19" s="17">
        <f t="shared" si="2"/>
        <v>14610.8</v>
      </c>
    </row>
    <row r="20" spans="1:12" ht="18">
      <c r="A20" s="16">
        <v>13</v>
      </c>
      <c r="B20" s="21">
        <v>167</v>
      </c>
      <c r="C20" s="8" t="s">
        <v>6</v>
      </c>
      <c r="D20" s="9">
        <v>8230.22</v>
      </c>
      <c r="E20" s="28">
        <v>8204.2</v>
      </c>
      <c r="F20" s="28">
        <v>8326.06</v>
      </c>
      <c r="G20" s="28">
        <v>8311.4</v>
      </c>
      <c r="H20" s="28">
        <v>8326.06</v>
      </c>
      <c r="I20" s="28">
        <f t="shared" si="0"/>
        <v>8366.739999999998</v>
      </c>
      <c r="J20" s="28">
        <v>8357.4</v>
      </c>
      <c r="K20" s="28">
        <f t="shared" si="1"/>
        <v>9.339999999998327</v>
      </c>
      <c r="L20" s="17">
        <f t="shared" si="2"/>
        <v>24873</v>
      </c>
    </row>
    <row r="21" spans="1:12" ht="18">
      <c r="A21" s="16">
        <v>14</v>
      </c>
      <c r="B21" s="21">
        <v>168</v>
      </c>
      <c r="C21" s="8" t="s">
        <v>7</v>
      </c>
      <c r="D21" s="9">
        <v>5064.75</v>
      </c>
      <c r="E21" s="28">
        <v>4982</v>
      </c>
      <c r="F21" s="28">
        <v>5123.73</v>
      </c>
      <c r="G21" s="28">
        <v>5118</v>
      </c>
      <c r="H21" s="28">
        <v>5123.73</v>
      </c>
      <c r="I21" s="28">
        <f t="shared" si="0"/>
        <v>5212.209999999999</v>
      </c>
      <c r="J21" s="28">
        <v>5076</v>
      </c>
      <c r="K21" s="28">
        <f t="shared" si="1"/>
        <v>136.20999999999913</v>
      </c>
      <c r="L21" s="17">
        <f t="shared" si="2"/>
        <v>15176</v>
      </c>
    </row>
    <row r="22" spans="1:12" ht="18">
      <c r="A22" s="16">
        <v>15</v>
      </c>
      <c r="B22" s="21">
        <v>169</v>
      </c>
      <c r="C22" s="10" t="s">
        <v>8</v>
      </c>
      <c r="D22" s="9">
        <v>6330.94</v>
      </c>
      <c r="E22" s="28">
        <v>6326</v>
      </c>
      <c r="F22" s="28">
        <v>6404.66</v>
      </c>
      <c r="G22" s="28">
        <v>6391</v>
      </c>
      <c r="H22" s="28">
        <v>6404.66</v>
      </c>
      <c r="I22" s="28">
        <f t="shared" si="0"/>
        <v>6423.259999999999</v>
      </c>
      <c r="J22" s="28">
        <v>6377</v>
      </c>
      <c r="K22" s="28">
        <f t="shared" si="1"/>
        <v>46.25999999999931</v>
      </c>
      <c r="L22" s="17">
        <f t="shared" si="2"/>
        <v>19094</v>
      </c>
    </row>
    <row r="23" spans="1:12" ht="18">
      <c r="A23" s="16">
        <v>16</v>
      </c>
      <c r="B23" s="30">
        <v>1694</v>
      </c>
      <c r="C23" s="25" t="s">
        <v>49</v>
      </c>
      <c r="D23" s="27">
        <v>5064.75</v>
      </c>
      <c r="E23" s="29">
        <v>4893</v>
      </c>
      <c r="F23" s="29">
        <v>5123.73</v>
      </c>
      <c r="G23" s="29">
        <v>5109</v>
      </c>
      <c r="H23" s="29">
        <v>5123.73</v>
      </c>
      <c r="I23" s="28">
        <f t="shared" si="0"/>
        <v>5310.209999999999</v>
      </c>
      <c r="J23" s="28">
        <v>5049</v>
      </c>
      <c r="K23" s="28">
        <f t="shared" si="1"/>
        <v>261.2099999999991</v>
      </c>
      <c r="L23" s="17">
        <f t="shared" si="2"/>
        <v>15051</v>
      </c>
    </row>
    <row r="24" spans="1:12" ht="18">
      <c r="A24" s="16">
        <v>17</v>
      </c>
      <c r="B24" s="23">
        <v>1695</v>
      </c>
      <c r="C24" s="13" t="s">
        <v>51</v>
      </c>
      <c r="D24" s="9">
        <v>10129.5</v>
      </c>
      <c r="E24" s="28">
        <v>10080</v>
      </c>
      <c r="F24" s="28">
        <v>10247.46</v>
      </c>
      <c r="G24" s="28">
        <v>9485</v>
      </c>
      <c r="H24" s="28">
        <v>10247.46</v>
      </c>
      <c r="I24" s="28">
        <f t="shared" si="0"/>
        <v>11059.419999999998</v>
      </c>
      <c r="J24" s="28">
        <v>11030.2</v>
      </c>
      <c r="K24" s="28">
        <f t="shared" si="1"/>
        <v>29.219999999997526</v>
      </c>
      <c r="L24" s="17">
        <f t="shared" si="2"/>
        <v>30595.2</v>
      </c>
    </row>
    <row r="25" spans="1:12" ht="18">
      <c r="A25" s="16">
        <v>18</v>
      </c>
      <c r="B25" s="23">
        <v>1696</v>
      </c>
      <c r="C25" s="13" t="s">
        <v>47</v>
      </c>
      <c r="D25" s="9">
        <v>6330.94</v>
      </c>
      <c r="E25" s="28">
        <v>5149</v>
      </c>
      <c r="F25" s="28">
        <v>6404.66</v>
      </c>
      <c r="G25" s="28">
        <v>6182.6</v>
      </c>
      <c r="H25" s="28">
        <v>6404.66</v>
      </c>
      <c r="I25" s="28">
        <f t="shared" si="0"/>
        <v>7808.659999999999</v>
      </c>
      <c r="J25" s="28">
        <v>7594.6</v>
      </c>
      <c r="K25" s="28">
        <f t="shared" si="1"/>
        <v>214.05999999999858</v>
      </c>
      <c r="L25" s="17">
        <f t="shared" si="2"/>
        <v>18926.2</v>
      </c>
    </row>
    <row r="26" spans="1:12" ht="18">
      <c r="A26" s="16">
        <v>19</v>
      </c>
      <c r="B26" s="23">
        <v>1697</v>
      </c>
      <c r="C26" s="13" t="s">
        <v>50</v>
      </c>
      <c r="D26" s="9">
        <v>5064.75</v>
      </c>
      <c r="E26" s="28">
        <v>5054</v>
      </c>
      <c r="F26" s="28">
        <v>5123.73</v>
      </c>
      <c r="G26" s="28">
        <v>5085.6</v>
      </c>
      <c r="H26" s="28">
        <v>5123.73</v>
      </c>
      <c r="I26" s="28">
        <f t="shared" si="0"/>
        <v>5172.609999999999</v>
      </c>
      <c r="J26" s="28">
        <v>5104.6</v>
      </c>
      <c r="K26" s="28">
        <f t="shared" si="1"/>
        <v>68.0099999999984</v>
      </c>
      <c r="L26" s="17">
        <f t="shared" si="2"/>
        <v>15244.2</v>
      </c>
    </row>
    <row r="27" spans="1:12" ht="18">
      <c r="A27" s="16">
        <v>20</v>
      </c>
      <c r="B27" s="21">
        <v>175</v>
      </c>
      <c r="C27" s="8" t="s">
        <v>9</v>
      </c>
      <c r="D27" s="9">
        <v>8230.22</v>
      </c>
      <c r="E27" s="28">
        <v>8209</v>
      </c>
      <c r="F27" s="28">
        <v>8326.06</v>
      </c>
      <c r="G27" s="28">
        <v>8260</v>
      </c>
      <c r="H27" s="28">
        <v>8326.06</v>
      </c>
      <c r="I27" s="28">
        <f t="shared" si="0"/>
        <v>8413.339999999998</v>
      </c>
      <c r="J27" s="28">
        <v>8288</v>
      </c>
      <c r="K27" s="28">
        <f t="shared" si="1"/>
        <v>125.33999999999833</v>
      </c>
      <c r="L27" s="17">
        <f t="shared" si="2"/>
        <v>24757</v>
      </c>
    </row>
    <row r="28" spans="1:12" ht="18">
      <c r="A28" s="16">
        <v>21</v>
      </c>
      <c r="B28" s="22">
        <v>187</v>
      </c>
      <c r="C28" s="8" t="s">
        <v>10</v>
      </c>
      <c r="D28" s="9">
        <v>6330.94</v>
      </c>
      <c r="E28" s="28">
        <v>6095</v>
      </c>
      <c r="F28" s="28">
        <v>6404.66</v>
      </c>
      <c r="G28" s="28">
        <v>6360</v>
      </c>
      <c r="H28" s="28">
        <v>6404.66</v>
      </c>
      <c r="I28" s="28">
        <f t="shared" si="0"/>
        <v>6685.259999999999</v>
      </c>
      <c r="J28" s="28">
        <v>6660</v>
      </c>
      <c r="K28" s="28">
        <f t="shared" si="1"/>
        <v>25.25999999999931</v>
      </c>
      <c r="L28" s="17">
        <f t="shared" si="2"/>
        <v>19115</v>
      </c>
    </row>
    <row r="29" spans="1:12" ht="18">
      <c r="A29" s="16">
        <v>22</v>
      </c>
      <c r="B29" s="21">
        <v>190</v>
      </c>
      <c r="C29" s="8" t="s">
        <v>11</v>
      </c>
      <c r="D29" s="9">
        <v>8230.22</v>
      </c>
      <c r="E29" s="28">
        <v>8118</v>
      </c>
      <c r="F29" s="28">
        <v>8326.06</v>
      </c>
      <c r="G29" s="28">
        <v>8230</v>
      </c>
      <c r="H29" s="28">
        <v>8326.06</v>
      </c>
      <c r="I29" s="28">
        <f t="shared" si="0"/>
        <v>8534.339999999998</v>
      </c>
      <c r="J29" s="28">
        <v>8522</v>
      </c>
      <c r="K29" s="28">
        <f t="shared" si="1"/>
        <v>12.339999999998327</v>
      </c>
      <c r="L29" s="17">
        <f t="shared" si="2"/>
        <v>24870</v>
      </c>
    </row>
    <row r="30" spans="1:12" ht="18">
      <c r="A30" s="16">
        <v>23</v>
      </c>
      <c r="B30" s="21">
        <v>209</v>
      </c>
      <c r="C30" s="8" t="s">
        <v>12</v>
      </c>
      <c r="D30" s="9">
        <v>6330.94</v>
      </c>
      <c r="E30" s="28">
        <v>6266</v>
      </c>
      <c r="F30" s="28">
        <v>6404.66</v>
      </c>
      <c r="G30" s="28">
        <v>6395</v>
      </c>
      <c r="H30" s="28">
        <v>6404.66</v>
      </c>
      <c r="I30" s="28">
        <f t="shared" si="0"/>
        <v>6479.259999999999</v>
      </c>
      <c r="J30" s="28">
        <v>6397</v>
      </c>
      <c r="K30" s="28">
        <f t="shared" si="1"/>
        <v>82.25999999999931</v>
      </c>
      <c r="L30" s="17">
        <f t="shared" si="2"/>
        <v>19058</v>
      </c>
    </row>
    <row r="31" spans="1:12" ht="18">
      <c r="A31" s="16">
        <v>24</v>
      </c>
      <c r="B31" s="21">
        <v>318</v>
      </c>
      <c r="C31" s="8" t="s">
        <v>13</v>
      </c>
      <c r="D31" s="9">
        <v>8230.22</v>
      </c>
      <c r="E31" s="28">
        <v>8129</v>
      </c>
      <c r="F31" s="28">
        <v>8326.06</v>
      </c>
      <c r="G31" s="28">
        <v>8243</v>
      </c>
      <c r="H31" s="28">
        <v>8326.06</v>
      </c>
      <c r="I31" s="28">
        <f t="shared" si="0"/>
        <v>8510.339999999998</v>
      </c>
      <c r="J31" s="28">
        <v>8500</v>
      </c>
      <c r="K31" s="28">
        <f>I31-J31</f>
        <v>10.339999999998327</v>
      </c>
      <c r="L31" s="17">
        <f>E31+G31+J31</f>
        <v>24872</v>
      </c>
    </row>
    <row r="32" spans="1:12" ht="18">
      <c r="A32" s="16">
        <v>25</v>
      </c>
      <c r="B32" s="22">
        <v>354</v>
      </c>
      <c r="C32" s="8" t="s">
        <v>14</v>
      </c>
      <c r="D32" s="9">
        <v>13928.06</v>
      </c>
      <c r="E32" s="28">
        <v>13524</v>
      </c>
      <c r="F32" s="28">
        <v>14090.65</v>
      </c>
      <c r="G32" s="28">
        <v>13928</v>
      </c>
      <c r="H32" s="28">
        <v>14090.65</v>
      </c>
      <c r="I32" s="28">
        <f>H32+(D32-E32)+(F32-G32)</f>
        <v>14657.359999999999</v>
      </c>
      <c r="J32" s="28">
        <v>14462</v>
      </c>
      <c r="K32" s="28">
        <f t="shared" si="1"/>
        <v>195.35999999999876</v>
      </c>
      <c r="L32" s="17">
        <f t="shared" si="2"/>
        <v>41914</v>
      </c>
    </row>
    <row r="33" spans="1:12" ht="18">
      <c r="A33" s="16">
        <v>26</v>
      </c>
      <c r="B33" s="21">
        <v>450</v>
      </c>
      <c r="C33" s="8" t="s">
        <v>15</v>
      </c>
      <c r="D33" s="9">
        <v>6330.94</v>
      </c>
      <c r="E33" s="28">
        <v>6188.4</v>
      </c>
      <c r="F33" s="28">
        <v>6404.66</v>
      </c>
      <c r="G33" s="28">
        <v>6372.8</v>
      </c>
      <c r="H33" s="28">
        <v>6404.66</v>
      </c>
      <c r="I33" s="28">
        <f t="shared" si="0"/>
        <v>6579.0599999999995</v>
      </c>
      <c r="J33" s="28">
        <v>6500.4</v>
      </c>
      <c r="K33" s="28">
        <f t="shared" si="1"/>
        <v>78.65999999999985</v>
      </c>
      <c r="L33" s="17">
        <f t="shared" si="2"/>
        <v>19061.6</v>
      </c>
    </row>
    <row r="34" spans="1:12" ht="18">
      <c r="A34" s="16">
        <v>27</v>
      </c>
      <c r="B34" s="20">
        <v>539</v>
      </c>
      <c r="C34" s="8" t="s">
        <v>31</v>
      </c>
      <c r="D34" s="9">
        <v>5064.75</v>
      </c>
      <c r="E34" s="28">
        <v>5064</v>
      </c>
      <c r="F34" s="28">
        <v>5123.73</v>
      </c>
      <c r="G34" s="28">
        <v>5047</v>
      </c>
      <c r="H34" s="28">
        <v>5123.73</v>
      </c>
      <c r="I34" s="28">
        <f t="shared" si="0"/>
        <v>5201.209999999999</v>
      </c>
      <c r="J34" s="28">
        <v>5199</v>
      </c>
      <c r="K34" s="28">
        <f t="shared" si="1"/>
        <v>2.209999999999127</v>
      </c>
      <c r="L34" s="17">
        <f t="shared" si="2"/>
        <v>15310</v>
      </c>
    </row>
    <row r="35" spans="1:12" ht="18">
      <c r="A35" s="16">
        <v>28</v>
      </c>
      <c r="B35" s="21">
        <v>615</v>
      </c>
      <c r="C35" s="8" t="s">
        <v>16</v>
      </c>
      <c r="D35" s="9">
        <v>5064.75</v>
      </c>
      <c r="E35" s="28">
        <v>5032</v>
      </c>
      <c r="F35" s="28">
        <v>5123.73</v>
      </c>
      <c r="G35" s="28">
        <v>5099</v>
      </c>
      <c r="H35" s="28">
        <v>5123.73</v>
      </c>
      <c r="I35" s="28">
        <f t="shared" si="0"/>
        <v>5181.209999999999</v>
      </c>
      <c r="J35" s="28">
        <v>5079</v>
      </c>
      <c r="K35" s="28">
        <f t="shared" si="1"/>
        <v>102.20999999999913</v>
      </c>
      <c r="L35" s="17">
        <f t="shared" si="2"/>
        <v>15210</v>
      </c>
    </row>
    <row r="36" spans="1:12" ht="18">
      <c r="A36" s="16">
        <v>29</v>
      </c>
      <c r="B36" s="21">
        <v>655</v>
      </c>
      <c r="C36" s="8" t="s">
        <v>37</v>
      </c>
      <c r="D36" s="9">
        <v>8230.22</v>
      </c>
      <c r="E36" s="28">
        <v>8154</v>
      </c>
      <c r="F36" s="28">
        <v>8326.06</v>
      </c>
      <c r="G36" s="28">
        <v>8171</v>
      </c>
      <c r="H36" s="28">
        <v>8326.06</v>
      </c>
      <c r="I36" s="28">
        <f t="shared" si="0"/>
        <v>8557.339999999998</v>
      </c>
      <c r="J36" s="28">
        <v>8268</v>
      </c>
      <c r="K36" s="28">
        <f t="shared" si="1"/>
        <v>289.3399999999983</v>
      </c>
      <c r="L36" s="17">
        <f t="shared" si="2"/>
        <v>24593</v>
      </c>
    </row>
    <row r="37" spans="1:12" ht="18">
      <c r="A37" s="16">
        <v>30</v>
      </c>
      <c r="B37" s="21">
        <v>656</v>
      </c>
      <c r="C37" s="8" t="s">
        <v>17</v>
      </c>
      <c r="D37" s="9">
        <v>16460.44</v>
      </c>
      <c r="E37" s="28">
        <v>16069.2</v>
      </c>
      <c r="F37" s="28">
        <v>16652.12</v>
      </c>
      <c r="G37" s="28">
        <v>16559.8</v>
      </c>
      <c r="H37" s="28">
        <v>16652.12</v>
      </c>
      <c r="I37" s="28">
        <f t="shared" si="0"/>
        <v>17135.679999999997</v>
      </c>
      <c r="J37" s="28">
        <v>17060.2</v>
      </c>
      <c r="K37" s="28">
        <f t="shared" si="1"/>
        <v>75.47999999999593</v>
      </c>
      <c r="L37" s="17">
        <f t="shared" si="2"/>
        <v>49689.2</v>
      </c>
    </row>
    <row r="38" spans="1:12" ht="18">
      <c r="A38" s="16">
        <v>31</v>
      </c>
      <c r="B38" s="21">
        <v>659</v>
      </c>
      <c r="C38" s="8" t="s">
        <v>18</v>
      </c>
      <c r="D38" s="9">
        <v>5064.75</v>
      </c>
      <c r="E38" s="28">
        <v>4971</v>
      </c>
      <c r="F38" s="28">
        <v>5123.73</v>
      </c>
      <c r="G38" s="28">
        <v>5057</v>
      </c>
      <c r="H38" s="28">
        <v>5123.73</v>
      </c>
      <c r="I38" s="28">
        <f t="shared" si="0"/>
        <v>5284.209999999999</v>
      </c>
      <c r="J38" s="28">
        <v>5209</v>
      </c>
      <c r="K38" s="28">
        <f t="shared" si="1"/>
        <v>75.20999999999913</v>
      </c>
      <c r="L38" s="17">
        <f t="shared" si="2"/>
        <v>15237</v>
      </c>
    </row>
    <row r="39" spans="1:12" ht="18">
      <c r="A39" s="16">
        <v>32</v>
      </c>
      <c r="B39" s="21">
        <v>660</v>
      </c>
      <c r="C39" s="8" t="s">
        <v>19</v>
      </c>
      <c r="D39" s="9">
        <v>5064.75</v>
      </c>
      <c r="E39" s="28">
        <v>5021.4</v>
      </c>
      <c r="F39" s="28">
        <v>5123.73</v>
      </c>
      <c r="G39" s="28">
        <v>5060</v>
      </c>
      <c r="H39" s="28">
        <v>5123.73</v>
      </c>
      <c r="I39" s="28">
        <f t="shared" si="0"/>
        <v>5230.8099999999995</v>
      </c>
      <c r="J39" s="28">
        <v>5230</v>
      </c>
      <c r="K39" s="28">
        <f t="shared" si="1"/>
        <v>0.8099999999994907</v>
      </c>
      <c r="L39" s="17">
        <f t="shared" si="2"/>
        <v>15311.4</v>
      </c>
    </row>
    <row r="40" spans="1:12" ht="18">
      <c r="A40" s="16">
        <v>33</v>
      </c>
      <c r="B40" s="21">
        <v>661</v>
      </c>
      <c r="C40" s="8" t="s">
        <v>20</v>
      </c>
      <c r="D40" s="9">
        <v>5064.75</v>
      </c>
      <c r="E40" s="28">
        <v>5024</v>
      </c>
      <c r="F40" s="28">
        <v>5123.73</v>
      </c>
      <c r="G40" s="28">
        <v>5024</v>
      </c>
      <c r="H40" s="28">
        <v>5123.73</v>
      </c>
      <c r="I40" s="28">
        <f t="shared" si="0"/>
        <v>5264.209999999999</v>
      </c>
      <c r="J40" s="28">
        <v>5181</v>
      </c>
      <c r="K40" s="28">
        <f t="shared" si="1"/>
        <v>83.20999999999913</v>
      </c>
      <c r="L40" s="17">
        <f t="shared" si="2"/>
        <v>15229</v>
      </c>
    </row>
    <row r="41" spans="1:12" ht="18">
      <c r="A41" s="16">
        <v>34</v>
      </c>
      <c r="B41" s="21">
        <v>662</v>
      </c>
      <c r="C41" s="8" t="s">
        <v>21</v>
      </c>
      <c r="D41" s="9">
        <v>25956.84</v>
      </c>
      <c r="E41" s="28">
        <v>25899</v>
      </c>
      <c r="F41" s="28">
        <v>26259.11</v>
      </c>
      <c r="G41" s="28">
        <v>26235.2</v>
      </c>
      <c r="H41" s="28">
        <v>26259.11</v>
      </c>
      <c r="I41" s="28">
        <f t="shared" si="0"/>
        <v>26340.86</v>
      </c>
      <c r="J41" s="28">
        <v>26326.6</v>
      </c>
      <c r="K41" s="28">
        <f t="shared" si="1"/>
        <v>14.260000000002037</v>
      </c>
      <c r="L41" s="17">
        <f t="shared" si="2"/>
        <v>78460.79999999999</v>
      </c>
    </row>
    <row r="42" spans="1:12" ht="18">
      <c r="A42" s="16">
        <v>35</v>
      </c>
      <c r="B42" s="21">
        <v>664</v>
      </c>
      <c r="C42" s="8" t="s">
        <v>22</v>
      </c>
      <c r="D42" s="9">
        <v>8230.22</v>
      </c>
      <c r="E42" s="28">
        <v>8223</v>
      </c>
      <c r="F42" s="28">
        <v>8326.06</v>
      </c>
      <c r="G42" s="28">
        <v>8321</v>
      </c>
      <c r="H42" s="28">
        <v>8326.06</v>
      </c>
      <c r="I42" s="28">
        <f t="shared" si="0"/>
        <v>8338.339999999998</v>
      </c>
      <c r="J42" s="28">
        <v>8321</v>
      </c>
      <c r="K42" s="28">
        <f t="shared" si="1"/>
        <v>17.339999999998327</v>
      </c>
      <c r="L42" s="17">
        <f t="shared" si="2"/>
        <v>24865</v>
      </c>
    </row>
    <row r="43" spans="1:12" ht="18">
      <c r="A43" s="16">
        <v>36</v>
      </c>
      <c r="B43" s="21">
        <v>667</v>
      </c>
      <c r="C43" s="8" t="s">
        <v>23</v>
      </c>
      <c r="D43" s="9">
        <v>20259</v>
      </c>
      <c r="E43" s="28">
        <v>20126</v>
      </c>
      <c r="F43" s="28">
        <v>20494.92</v>
      </c>
      <c r="G43" s="28">
        <v>20369.8</v>
      </c>
      <c r="H43" s="28">
        <v>20494.92</v>
      </c>
      <c r="I43" s="28">
        <f t="shared" si="0"/>
        <v>20753.039999999997</v>
      </c>
      <c r="J43" s="28">
        <v>20719.8</v>
      </c>
      <c r="K43" s="28">
        <f t="shared" si="1"/>
        <v>33.23999999999796</v>
      </c>
      <c r="L43" s="17">
        <f t="shared" si="2"/>
        <v>61215.600000000006</v>
      </c>
    </row>
    <row r="44" spans="1:12" ht="18">
      <c r="A44" s="16">
        <v>37</v>
      </c>
      <c r="B44" s="21">
        <v>668</v>
      </c>
      <c r="C44" s="10" t="s">
        <v>24</v>
      </c>
      <c r="D44" s="9">
        <v>31654.69</v>
      </c>
      <c r="E44" s="28">
        <v>31262.6</v>
      </c>
      <c r="F44" s="28">
        <v>26898.54</v>
      </c>
      <c r="G44" s="28">
        <v>26715.6</v>
      </c>
      <c r="H44" s="28">
        <v>26898.54</v>
      </c>
      <c r="I44" s="28">
        <f t="shared" si="0"/>
        <v>27473.570000000003</v>
      </c>
      <c r="J44" s="28">
        <v>26861.6</v>
      </c>
      <c r="K44" s="28">
        <f t="shared" si="1"/>
        <v>611.9700000000048</v>
      </c>
      <c r="L44" s="17">
        <f t="shared" si="2"/>
        <v>84839.79999999999</v>
      </c>
    </row>
    <row r="45" spans="1:12" ht="18">
      <c r="A45" s="16">
        <v>38</v>
      </c>
      <c r="B45" s="21">
        <v>672</v>
      </c>
      <c r="C45" s="8" t="s">
        <v>25</v>
      </c>
      <c r="D45" s="9">
        <v>6330.94</v>
      </c>
      <c r="E45" s="28">
        <v>6260</v>
      </c>
      <c r="F45" s="28">
        <v>6404.66</v>
      </c>
      <c r="G45" s="28">
        <v>6387.4</v>
      </c>
      <c r="H45" s="28">
        <v>6404.66</v>
      </c>
      <c r="I45" s="28">
        <f t="shared" si="0"/>
        <v>6492.86</v>
      </c>
      <c r="J45" s="28">
        <v>6489</v>
      </c>
      <c r="K45" s="28">
        <f t="shared" si="1"/>
        <v>3.8599999999996726</v>
      </c>
      <c r="L45" s="17">
        <f t="shared" si="2"/>
        <v>19136.4</v>
      </c>
    </row>
    <row r="46" spans="1:12" ht="18">
      <c r="A46" s="16">
        <v>39</v>
      </c>
      <c r="B46" s="21">
        <v>673</v>
      </c>
      <c r="C46" s="8" t="s">
        <v>26</v>
      </c>
      <c r="D46" s="9">
        <v>11395.69</v>
      </c>
      <c r="E46" s="28">
        <v>11148.6</v>
      </c>
      <c r="F46" s="28">
        <v>11528.39</v>
      </c>
      <c r="G46" s="28">
        <v>11514.2</v>
      </c>
      <c r="H46" s="28">
        <v>11528.39</v>
      </c>
      <c r="I46" s="28">
        <f t="shared" si="0"/>
        <v>11789.669999999998</v>
      </c>
      <c r="J46" s="28">
        <v>11775.2</v>
      </c>
      <c r="K46" s="28">
        <f t="shared" si="1"/>
        <v>14.469999999997526</v>
      </c>
      <c r="L46" s="17">
        <f t="shared" si="2"/>
        <v>34438</v>
      </c>
    </row>
    <row r="47" spans="1:12" ht="18">
      <c r="A47" s="16">
        <v>40</v>
      </c>
      <c r="B47" s="21">
        <v>674</v>
      </c>
      <c r="C47" s="8" t="s">
        <v>27</v>
      </c>
      <c r="D47" s="9">
        <v>26589.94</v>
      </c>
      <c r="E47" s="28">
        <v>26543</v>
      </c>
      <c r="F47" s="28">
        <v>26899.58</v>
      </c>
      <c r="G47" s="28">
        <v>26890</v>
      </c>
      <c r="H47" s="28">
        <v>26899.58</v>
      </c>
      <c r="I47" s="28">
        <f>H47+(D47-E47)+(F47-G47)</f>
        <v>26956.100000000002</v>
      </c>
      <c r="J47" s="28">
        <v>26424</v>
      </c>
      <c r="K47" s="28">
        <f t="shared" si="1"/>
        <v>532.1000000000022</v>
      </c>
      <c r="L47" s="17">
        <f t="shared" si="2"/>
        <v>79857</v>
      </c>
    </row>
    <row r="48" spans="1:12" ht="18">
      <c r="A48" s="16">
        <v>41</v>
      </c>
      <c r="B48" s="21">
        <v>676</v>
      </c>
      <c r="C48" s="8" t="s">
        <v>28</v>
      </c>
      <c r="D48" s="9">
        <v>5064.75</v>
      </c>
      <c r="E48" s="28">
        <v>5064</v>
      </c>
      <c r="F48" s="28">
        <v>5123.73</v>
      </c>
      <c r="G48" s="28">
        <v>5074</v>
      </c>
      <c r="H48" s="28">
        <v>5123.73</v>
      </c>
      <c r="I48" s="28">
        <f t="shared" si="0"/>
        <v>5174.209999999999</v>
      </c>
      <c r="J48" s="28">
        <v>5166</v>
      </c>
      <c r="K48" s="28">
        <f t="shared" si="1"/>
        <v>8.209999999999127</v>
      </c>
      <c r="L48" s="17">
        <f t="shared" si="2"/>
        <v>15304</v>
      </c>
    </row>
    <row r="49" spans="1:12" ht="18">
      <c r="A49" s="16">
        <v>42</v>
      </c>
      <c r="B49" s="26">
        <v>678</v>
      </c>
      <c r="C49" s="8" t="s">
        <v>29</v>
      </c>
      <c r="D49" s="9">
        <v>17726.62</v>
      </c>
      <c r="E49" s="28">
        <v>17710</v>
      </c>
      <c r="F49" s="28">
        <v>17933.05</v>
      </c>
      <c r="G49" s="28">
        <v>17932</v>
      </c>
      <c r="H49" s="28">
        <v>17933.05</v>
      </c>
      <c r="I49" s="28">
        <f t="shared" si="0"/>
        <v>17950.719999999998</v>
      </c>
      <c r="J49" s="28">
        <v>17936</v>
      </c>
      <c r="K49" s="28">
        <f t="shared" si="1"/>
        <v>14.719999999997526</v>
      </c>
      <c r="L49" s="17">
        <f>E49+G49+J49</f>
        <v>53578</v>
      </c>
    </row>
    <row r="50" spans="1:12" ht="36">
      <c r="A50" s="16">
        <v>43</v>
      </c>
      <c r="B50" s="21">
        <v>679</v>
      </c>
      <c r="C50" s="11" t="s">
        <v>30</v>
      </c>
      <c r="D50" s="9">
        <v>5064.57</v>
      </c>
      <c r="E50" s="28">
        <v>5023</v>
      </c>
      <c r="F50" s="28">
        <v>5123.73</v>
      </c>
      <c r="G50" s="28">
        <v>4932</v>
      </c>
      <c r="H50" s="28">
        <v>5123.73</v>
      </c>
      <c r="I50" s="28">
        <f t="shared" si="0"/>
        <v>5357.029999999999</v>
      </c>
      <c r="J50" s="28">
        <v>5299</v>
      </c>
      <c r="K50" s="28">
        <f t="shared" si="1"/>
        <v>58.029999999998836</v>
      </c>
      <c r="L50" s="17">
        <f t="shared" si="2"/>
        <v>15254</v>
      </c>
    </row>
    <row r="51" spans="1:12" ht="18">
      <c r="A51" s="16">
        <v>44</v>
      </c>
      <c r="B51" s="21">
        <v>682</v>
      </c>
      <c r="C51" s="12" t="s">
        <v>33</v>
      </c>
      <c r="D51" s="9">
        <v>8230.22</v>
      </c>
      <c r="E51" s="28">
        <v>8075</v>
      </c>
      <c r="F51" s="28">
        <v>8326.06</v>
      </c>
      <c r="G51" s="28">
        <v>8134</v>
      </c>
      <c r="H51" s="28">
        <v>8326.06</v>
      </c>
      <c r="I51" s="28">
        <f t="shared" si="0"/>
        <v>8673.339999999998</v>
      </c>
      <c r="J51" s="28">
        <v>8128</v>
      </c>
      <c r="K51" s="28">
        <f t="shared" si="1"/>
        <v>545.3399999999983</v>
      </c>
      <c r="L51" s="17">
        <f t="shared" si="2"/>
        <v>24337</v>
      </c>
    </row>
    <row r="52" spans="1:12" ht="18">
      <c r="A52" s="16">
        <v>45</v>
      </c>
      <c r="B52" s="21">
        <v>684</v>
      </c>
      <c r="C52" s="12" t="s">
        <v>34</v>
      </c>
      <c r="D52" s="9">
        <v>6330.94</v>
      </c>
      <c r="E52" s="28">
        <v>6100</v>
      </c>
      <c r="F52" s="28">
        <v>6404.66</v>
      </c>
      <c r="G52" s="28">
        <v>6384</v>
      </c>
      <c r="H52" s="28">
        <v>6404.66</v>
      </c>
      <c r="I52" s="28">
        <f t="shared" si="0"/>
        <v>6656.259999999999</v>
      </c>
      <c r="J52" s="28">
        <v>6640</v>
      </c>
      <c r="K52" s="28">
        <f t="shared" si="1"/>
        <v>16.25999999999931</v>
      </c>
      <c r="L52" s="17">
        <f t="shared" si="2"/>
        <v>19124</v>
      </c>
    </row>
    <row r="53" spans="1:12" ht="18.75" thickBot="1">
      <c r="A53" s="16">
        <v>46</v>
      </c>
      <c r="B53" s="24">
        <v>674</v>
      </c>
      <c r="C53" s="25" t="s">
        <v>45</v>
      </c>
      <c r="D53" s="27">
        <v>9496.4</v>
      </c>
      <c r="E53" s="29">
        <v>9492</v>
      </c>
      <c r="F53" s="29">
        <v>9606.99</v>
      </c>
      <c r="G53" s="29">
        <v>9586.2</v>
      </c>
      <c r="H53" s="29">
        <v>9606.99</v>
      </c>
      <c r="I53" s="28">
        <f t="shared" si="0"/>
        <v>9632.179999999998</v>
      </c>
      <c r="J53" s="28">
        <v>9586.8</v>
      </c>
      <c r="K53" s="28">
        <f t="shared" si="1"/>
        <v>45.3799999999992</v>
      </c>
      <c r="L53" s="17">
        <f t="shared" si="2"/>
        <v>28665</v>
      </c>
    </row>
    <row r="54" spans="1:12" ht="18.75" thickBot="1">
      <c r="A54" s="31"/>
      <c r="B54" s="32"/>
      <c r="C54" s="33" t="s">
        <v>35</v>
      </c>
      <c r="D54" s="34">
        <f aca="true" t="shared" si="3" ref="D54:L54">SUM(D8:D53)</f>
        <v>440000</v>
      </c>
      <c r="E54" s="34">
        <f t="shared" si="3"/>
        <v>434471.39999999997</v>
      </c>
      <c r="F54" s="34">
        <f t="shared" si="3"/>
        <v>439999.9999999999</v>
      </c>
      <c r="G54" s="34">
        <f t="shared" si="3"/>
        <v>435648.6</v>
      </c>
      <c r="H54" s="34">
        <f t="shared" si="3"/>
        <v>439999.9999999999</v>
      </c>
      <c r="I54" s="34">
        <f t="shared" si="3"/>
        <v>449879.9999999999</v>
      </c>
      <c r="J54" s="34">
        <f t="shared" si="3"/>
        <v>444514.19999999995</v>
      </c>
      <c r="K54" s="34">
        <f t="shared" si="3"/>
        <v>5365.799999999962</v>
      </c>
      <c r="L54" s="35">
        <f t="shared" si="3"/>
        <v>1314634.1999999997</v>
      </c>
    </row>
    <row r="55" spans="3:12" ht="18">
      <c r="C55" s="6" t="s">
        <v>39</v>
      </c>
      <c r="D55" s="3"/>
      <c r="E55" s="3"/>
      <c r="F55" s="3"/>
      <c r="G55" s="3"/>
      <c r="H55" s="3"/>
      <c r="I55" s="3"/>
      <c r="J55" s="3"/>
      <c r="K55" s="3"/>
      <c r="L55" s="3"/>
    </row>
    <row r="56" spans="3:12" ht="15">
      <c r="C56" s="7" t="s">
        <v>40</v>
      </c>
      <c r="D56" s="3"/>
      <c r="E56" s="3"/>
      <c r="F56" s="3"/>
      <c r="G56" s="3"/>
      <c r="H56" s="3"/>
      <c r="I56" s="3"/>
      <c r="J56" s="3"/>
      <c r="K56" s="3"/>
      <c r="L56" s="3"/>
    </row>
    <row r="57" spans="3:12" ht="15.75">
      <c r="C57" s="4"/>
      <c r="D57" s="3"/>
      <c r="E57" s="3"/>
      <c r="F57" s="3"/>
      <c r="G57" s="3"/>
      <c r="H57" s="3"/>
      <c r="I57" s="3"/>
      <c r="J57" s="3"/>
      <c r="K57" s="3"/>
      <c r="L57" s="3"/>
    </row>
    <row r="58" ht="12.75">
      <c r="I58" s="36"/>
    </row>
  </sheetData>
  <sheetProtection/>
  <printOptions/>
  <pageMargins left="0.75" right="0.75" top="0.49" bottom="0.52" header="0.5" footer="0.5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marian.co2024</cp:lastModifiedBy>
  <cp:lastPrinted>2023-03-20T07:27:21Z</cp:lastPrinted>
  <dcterms:created xsi:type="dcterms:W3CDTF">1996-10-14T23:33:28Z</dcterms:created>
  <dcterms:modified xsi:type="dcterms:W3CDTF">2024-04-25T07:57:05Z</dcterms:modified>
  <cp:category/>
  <cp:version/>
  <cp:contentType/>
  <cp:contentStatus/>
</cp:coreProperties>
</file>